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jane/Dropbox/01_Dokumenter_2/AUL/2023/Fartplan DK 1/Fartplan UK GL/Upload/"/>
    </mc:Choice>
  </mc:AlternateContent>
  <xr:revisionPtr revIDLastSave="0" documentId="8_{09777E0A-ED8A-EA43-9DEB-5E82009E7CC8}" xr6:coauthVersionLast="47" xr6:coauthVersionMax="47" xr10:uidLastSave="{00000000-0000-0000-0000-000000000000}"/>
  <bookViews>
    <workbookView xWindow="3540" yWindow="500" windowWidth="26480" windowHeight="19840" xr2:uid="{00000000-000D-0000-FFFF-FFFF00000000}"/>
  </bookViews>
  <sheets>
    <sheet name="PRISER Lav - Off Peak" sheetId="1" r:id="rId1"/>
    <sheet name="PRISER Høj - Peak" sheetId="12" r:id="rId2"/>
  </sheets>
  <definedNames>
    <definedName name="_xlnm.Print_Area" localSheetId="1">'PRISER Høj - Peak'!$B$3:$G$158</definedName>
    <definedName name="_xlnm.Print_Titles" localSheetId="1">'PRISER Høj - Peak'!$3:$15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K34" i="1"/>
  <c r="N34" i="1"/>
  <c r="M34" i="1"/>
  <c r="L23" i="1"/>
  <c r="N23" i="1"/>
  <c r="K23" i="1"/>
  <c r="M23" i="1"/>
  <c r="N42" i="1"/>
  <c r="M42" i="1"/>
  <c r="L42" i="1"/>
  <c r="K42" i="1"/>
  <c r="N61" i="1"/>
  <c r="M61" i="1"/>
  <c r="L61" i="1"/>
  <c r="K61" i="1"/>
  <c r="L80" i="1"/>
  <c r="N80" i="1"/>
  <c r="K80" i="1"/>
  <c r="M80" i="1"/>
  <c r="L99" i="1"/>
  <c r="N99" i="1"/>
  <c r="K99" i="1"/>
  <c r="M99" i="1"/>
  <c r="N118" i="1"/>
  <c r="M118" i="1"/>
  <c r="L118" i="1"/>
  <c r="K118" i="1"/>
  <c r="N137" i="1"/>
  <c r="M137" i="1"/>
  <c r="L137" i="1"/>
  <c r="K137" i="1"/>
  <c r="N156" i="1"/>
  <c r="M156" i="1"/>
  <c r="L156" i="1"/>
  <c r="K156" i="1"/>
  <c r="N194" i="1"/>
  <c r="M194" i="1"/>
  <c r="L194" i="1"/>
  <c r="K194" i="1"/>
  <c r="N213" i="1"/>
  <c r="M213" i="1"/>
  <c r="L213" i="1"/>
  <c r="K213" i="1"/>
  <c r="N232" i="1"/>
  <c r="M232" i="1"/>
  <c r="L232" i="1"/>
  <c r="K232" i="1"/>
  <c r="N308" i="1"/>
  <c r="M308" i="1"/>
  <c r="L308" i="1"/>
  <c r="K308" i="1"/>
  <c r="K288" i="1"/>
  <c r="N289" i="1"/>
  <c r="M289" i="1"/>
  <c r="L289" i="1"/>
  <c r="K289" i="1"/>
  <c r="N270" i="1"/>
  <c r="M270" i="1"/>
  <c r="L270" i="1"/>
  <c r="K270" i="1"/>
  <c r="L251" i="1"/>
  <c r="N251" i="1"/>
  <c r="K251" i="1"/>
  <c r="M251" i="1"/>
  <c r="K350" i="1"/>
  <c r="L350" i="1"/>
  <c r="M350" i="1"/>
  <c r="N350" i="1"/>
  <c r="K353" i="1"/>
  <c r="L353" i="1"/>
  <c r="M353" i="1"/>
  <c r="N353" i="1"/>
  <c r="K355" i="1"/>
  <c r="L355" i="1"/>
  <c r="M355" i="1"/>
  <c r="N355" i="1"/>
  <c r="K356" i="1"/>
  <c r="L356" i="1"/>
  <c r="M356" i="1"/>
  <c r="N356" i="1"/>
  <c r="K357" i="1"/>
  <c r="L357" i="1"/>
  <c r="M357" i="1"/>
  <c r="N357" i="1"/>
  <c r="K358" i="1"/>
  <c r="L358" i="1"/>
  <c r="M358" i="1"/>
  <c r="N358" i="1"/>
  <c r="K359" i="1"/>
  <c r="L359" i="1"/>
  <c r="M359" i="1"/>
  <c r="N359" i="1"/>
  <c r="K360" i="1"/>
  <c r="L360" i="1"/>
  <c r="M360" i="1"/>
  <c r="N360" i="1"/>
  <c r="K361" i="1"/>
  <c r="L361" i="1"/>
  <c r="M361" i="1"/>
  <c r="N361" i="1"/>
  <c r="H16" i="12" l="1"/>
  <c r="I16" i="12"/>
  <c r="J16" i="12"/>
  <c r="K16" i="12"/>
  <c r="H17" i="12"/>
  <c r="I17" i="12"/>
  <c r="J17" i="12"/>
  <c r="K17" i="12"/>
  <c r="H18" i="12"/>
  <c r="I18" i="12"/>
  <c r="J18" i="12"/>
  <c r="K18" i="12"/>
  <c r="H20" i="12"/>
  <c r="I20" i="12"/>
  <c r="J20" i="12"/>
  <c r="K20" i="12"/>
  <c r="H25" i="12"/>
  <c r="I25" i="12"/>
  <c r="J25" i="12"/>
  <c r="K25" i="12"/>
  <c r="H26" i="12"/>
  <c r="I26" i="12"/>
  <c r="J26" i="12"/>
  <c r="K26" i="12"/>
  <c r="H27" i="12"/>
  <c r="I27" i="12"/>
  <c r="J27" i="12"/>
  <c r="K27" i="12"/>
  <c r="H28" i="12"/>
  <c r="I28" i="12"/>
  <c r="J28" i="12"/>
  <c r="K28" i="12"/>
  <c r="H29" i="12"/>
  <c r="I29" i="12"/>
  <c r="J29" i="12"/>
  <c r="K29" i="12"/>
  <c r="H30" i="12"/>
  <c r="I30" i="12"/>
  <c r="J30" i="12"/>
  <c r="K30" i="12"/>
  <c r="H31" i="12"/>
  <c r="I31" i="12"/>
  <c r="J31" i="12"/>
  <c r="K31" i="12"/>
  <c r="H32" i="12"/>
  <c r="I32" i="12"/>
  <c r="J32" i="12"/>
  <c r="K32" i="12"/>
  <c r="H33" i="12"/>
  <c r="I33" i="12"/>
  <c r="J33" i="12"/>
  <c r="K33" i="12"/>
  <c r="H35" i="12"/>
  <c r="I35" i="12"/>
  <c r="J35" i="12"/>
  <c r="K35" i="12"/>
  <c r="H36" i="12"/>
  <c r="I36" i="12"/>
  <c r="J36" i="12"/>
  <c r="K36" i="12"/>
  <c r="H38" i="12"/>
  <c r="I38" i="12"/>
  <c r="J38" i="12"/>
  <c r="K38" i="12"/>
  <c r="H39" i="12"/>
  <c r="I39" i="12"/>
  <c r="J39" i="12"/>
  <c r="K39" i="12"/>
  <c r="H41" i="12"/>
  <c r="I41" i="12"/>
  <c r="J41" i="12"/>
  <c r="K41" i="12"/>
  <c r="H42" i="12"/>
  <c r="I42" i="12"/>
  <c r="J42" i="12"/>
  <c r="K42" i="12"/>
  <c r="H43" i="12"/>
  <c r="I43" i="12"/>
  <c r="J43" i="12"/>
  <c r="K43" i="12"/>
  <c r="H44" i="12"/>
  <c r="I44" i="12"/>
  <c r="J44" i="12"/>
  <c r="K44" i="12"/>
  <c r="H46" i="12"/>
  <c r="I46" i="12"/>
  <c r="J46" i="12"/>
  <c r="K46" i="12"/>
  <c r="H48" i="12"/>
  <c r="I48" i="12"/>
  <c r="J48" i="12"/>
  <c r="K48" i="12"/>
  <c r="H49" i="12"/>
  <c r="I49" i="12"/>
  <c r="J49" i="12"/>
  <c r="K49" i="12"/>
  <c r="H50" i="12"/>
  <c r="I50" i="12"/>
  <c r="J50" i="12"/>
  <c r="K50" i="12"/>
  <c r="H52" i="12"/>
  <c r="I52" i="12"/>
  <c r="J52" i="12"/>
  <c r="K52" i="12"/>
  <c r="H53" i="12"/>
  <c r="I53" i="12"/>
  <c r="J53" i="12"/>
  <c r="K53" i="12"/>
  <c r="H54" i="12"/>
  <c r="I54" i="12"/>
  <c r="J54" i="12"/>
  <c r="K54" i="12"/>
  <c r="H55" i="12"/>
  <c r="I55" i="12"/>
  <c r="J55" i="12"/>
  <c r="K55" i="12"/>
  <c r="H57" i="12"/>
  <c r="I57" i="12"/>
  <c r="J57" i="12"/>
  <c r="K57" i="12"/>
  <c r="H59" i="12"/>
  <c r="I59" i="12"/>
  <c r="J59" i="12"/>
  <c r="K59" i="12"/>
  <c r="H60" i="12"/>
  <c r="I60" i="12"/>
  <c r="J60" i="12"/>
  <c r="K60" i="12"/>
  <c r="H61" i="12"/>
  <c r="I61" i="12"/>
  <c r="J61" i="12"/>
  <c r="K61" i="12"/>
  <c r="H62" i="12"/>
  <c r="I62" i="12"/>
  <c r="J62" i="12"/>
  <c r="K62" i="12"/>
  <c r="H63" i="12"/>
  <c r="I63" i="12"/>
  <c r="J63" i="12"/>
  <c r="K63" i="12"/>
  <c r="H64" i="12"/>
  <c r="I64" i="12"/>
  <c r="J64" i="12"/>
  <c r="K64" i="12"/>
  <c r="H65" i="12"/>
  <c r="I65" i="12"/>
  <c r="J65" i="12"/>
  <c r="K65" i="12"/>
  <c r="H68" i="12"/>
  <c r="I68" i="12"/>
  <c r="J68" i="12"/>
  <c r="K68" i="12"/>
  <c r="H69" i="12"/>
  <c r="I69" i="12"/>
  <c r="J69" i="12"/>
  <c r="K69" i="12"/>
  <c r="H70" i="12"/>
  <c r="I70" i="12"/>
  <c r="J70" i="12"/>
  <c r="K70" i="12"/>
  <c r="H71" i="12"/>
  <c r="I71" i="12"/>
  <c r="J71" i="12"/>
  <c r="K71" i="12"/>
  <c r="H72" i="12"/>
  <c r="I72" i="12"/>
  <c r="J72" i="12"/>
  <c r="K72" i="12"/>
  <c r="H73" i="12"/>
  <c r="I73" i="12"/>
  <c r="J73" i="12"/>
  <c r="K73" i="12"/>
  <c r="H74" i="12"/>
  <c r="I74" i="12"/>
  <c r="J74" i="12"/>
  <c r="K74" i="12"/>
  <c r="H75" i="12"/>
  <c r="I75" i="12"/>
  <c r="J75" i="12"/>
  <c r="K75" i="12"/>
  <c r="H77" i="12"/>
  <c r="I77" i="12"/>
  <c r="J77" i="12"/>
  <c r="K77" i="12"/>
  <c r="H80" i="12"/>
  <c r="I80" i="12"/>
  <c r="J80" i="12"/>
  <c r="K80" i="12"/>
  <c r="H81" i="12"/>
  <c r="I81" i="12"/>
  <c r="J81" i="12"/>
  <c r="K81" i="12"/>
  <c r="H82" i="12"/>
  <c r="I82" i="12"/>
  <c r="J82" i="12"/>
  <c r="K82" i="12"/>
  <c r="H83" i="12"/>
  <c r="I83" i="12"/>
  <c r="J83" i="12"/>
  <c r="K83" i="12"/>
  <c r="H84" i="12"/>
  <c r="I84" i="12"/>
  <c r="J84" i="12"/>
  <c r="K84" i="12"/>
  <c r="H85" i="12"/>
  <c r="I85" i="12"/>
  <c r="J85" i="12"/>
  <c r="K85" i="12"/>
  <c r="H86" i="12"/>
  <c r="I86" i="12"/>
  <c r="J86" i="12"/>
  <c r="K86" i="12"/>
  <c r="H87" i="12"/>
  <c r="I87" i="12"/>
  <c r="J87" i="12"/>
  <c r="K87" i="12"/>
  <c r="H88" i="12"/>
  <c r="I88" i="12"/>
  <c r="J88" i="12"/>
  <c r="K88" i="12"/>
  <c r="H91" i="12"/>
  <c r="I91" i="12"/>
  <c r="J91" i="12"/>
  <c r="K91" i="12"/>
  <c r="H92" i="12"/>
  <c r="I92" i="12"/>
  <c r="J92" i="12"/>
  <c r="K92" i="12"/>
  <c r="H94" i="12"/>
  <c r="I94" i="12"/>
  <c r="J94" i="12"/>
  <c r="K94" i="12"/>
  <c r="H95" i="12"/>
  <c r="I95" i="12"/>
  <c r="J95" i="12"/>
  <c r="K95" i="12"/>
  <c r="H96" i="12"/>
  <c r="I96" i="12"/>
  <c r="J96" i="12"/>
  <c r="K96" i="12"/>
  <c r="H98" i="12"/>
  <c r="I98" i="12"/>
  <c r="J98" i="12"/>
  <c r="K98" i="12"/>
  <c r="H99" i="12"/>
  <c r="I99" i="12"/>
  <c r="J99" i="12"/>
  <c r="K99" i="12"/>
  <c r="H100" i="12"/>
  <c r="I100" i="12"/>
  <c r="J100" i="12"/>
  <c r="K100" i="12"/>
  <c r="H101" i="12"/>
  <c r="I101" i="12"/>
  <c r="J101" i="12"/>
  <c r="K101" i="12"/>
  <c r="H102" i="12"/>
  <c r="I102" i="12"/>
  <c r="J102" i="12"/>
  <c r="K102" i="12"/>
  <c r="H103" i="12"/>
  <c r="I103" i="12"/>
  <c r="J103" i="12"/>
  <c r="K103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2" i="12"/>
  <c r="I122" i="12"/>
  <c r="J122" i="12"/>
  <c r="K122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6" i="12"/>
  <c r="I146" i="12"/>
  <c r="J146" i="12"/>
  <c r="K146" i="12"/>
  <c r="H147" i="12"/>
  <c r="I147" i="12"/>
  <c r="J147" i="12"/>
  <c r="K147" i="12"/>
  <c r="N344" i="1"/>
  <c r="M344" i="1"/>
  <c r="L344" i="1"/>
  <c r="K344" i="1"/>
  <c r="N288" i="1"/>
  <c r="M288" i="1"/>
  <c r="L288" i="1"/>
  <c r="N249" i="1"/>
  <c r="M249" i="1"/>
  <c r="L249" i="1"/>
  <c r="K249" i="1"/>
  <c r="K114" i="1"/>
  <c r="N116" i="1"/>
  <c r="M116" i="1"/>
  <c r="L116" i="1"/>
  <c r="K116" i="1"/>
  <c r="K115" i="1"/>
  <c r="N230" i="1"/>
  <c r="M230" i="1"/>
  <c r="L230" i="1"/>
  <c r="K230" i="1"/>
  <c r="L211" i="1"/>
  <c r="N211" i="1"/>
  <c r="K211" i="1"/>
  <c r="M211" i="1"/>
  <c r="L192" i="1"/>
  <c r="N192" i="1"/>
  <c r="K192" i="1"/>
  <c r="M192" i="1"/>
  <c r="L154" i="1"/>
  <c r="N154" i="1"/>
  <c r="K154" i="1"/>
  <c r="M154" i="1"/>
  <c r="L135" i="1"/>
  <c r="N135" i="1"/>
  <c r="K135" i="1"/>
  <c r="M135" i="1"/>
  <c r="L97" i="1"/>
  <c r="N97" i="1"/>
  <c r="K97" i="1"/>
  <c r="M97" i="1"/>
  <c r="L78" i="1"/>
  <c r="N78" i="1"/>
  <c r="K78" i="1"/>
  <c r="M78" i="1"/>
  <c r="L59" i="1"/>
  <c r="N59" i="1"/>
  <c r="K59" i="1"/>
  <c r="M59" i="1"/>
  <c r="L12" i="1" l="1"/>
  <c r="N12" i="1"/>
  <c r="K12" i="1"/>
  <c r="M12" i="1"/>
  <c r="N342" i="1"/>
  <c r="M342" i="1"/>
  <c r="L342" i="1"/>
  <c r="K342" i="1"/>
  <c r="N341" i="1"/>
  <c r="M341" i="1"/>
  <c r="L341" i="1"/>
  <c r="K341" i="1"/>
  <c r="N340" i="1"/>
  <c r="M340" i="1"/>
  <c r="L340" i="1"/>
  <c r="K340" i="1"/>
  <c r="N339" i="1"/>
  <c r="M339" i="1"/>
  <c r="L339" i="1"/>
  <c r="K339" i="1"/>
  <c r="N338" i="1"/>
  <c r="M338" i="1"/>
  <c r="L338" i="1"/>
  <c r="K338" i="1"/>
  <c r="N337" i="1"/>
  <c r="M337" i="1"/>
  <c r="L337" i="1"/>
  <c r="K337" i="1"/>
  <c r="N336" i="1"/>
  <c r="M336" i="1"/>
  <c r="L336" i="1"/>
  <c r="K336" i="1"/>
  <c r="N334" i="1"/>
  <c r="M334" i="1"/>
  <c r="L334" i="1"/>
  <c r="K334" i="1"/>
  <c r="N331" i="1"/>
  <c r="M331" i="1"/>
  <c r="L331" i="1"/>
  <c r="K331" i="1"/>
  <c r="N284" i="1"/>
  <c r="M284" i="1"/>
  <c r="L284" i="1"/>
  <c r="K284" i="1"/>
  <c r="N283" i="1"/>
  <c r="M283" i="1"/>
  <c r="L283" i="1"/>
  <c r="K283" i="1"/>
  <c r="N282" i="1"/>
  <c r="M282" i="1"/>
  <c r="L282" i="1"/>
  <c r="K282" i="1"/>
  <c r="N281" i="1"/>
  <c r="M281" i="1"/>
  <c r="L281" i="1"/>
  <c r="K281" i="1"/>
  <c r="N280" i="1"/>
  <c r="M280" i="1"/>
  <c r="L280" i="1"/>
  <c r="K280" i="1"/>
  <c r="N279" i="1"/>
  <c r="M279" i="1"/>
  <c r="L279" i="1"/>
  <c r="K279" i="1"/>
  <c r="N278" i="1"/>
  <c r="M278" i="1"/>
  <c r="L278" i="1"/>
  <c r="K278" i="1"/>
  <c r="N277" i="1"/>
  <c r="M277" i="1"/>
  <c r="L277" i="1"/>
  <c r="K277" i="1"/>
  <c r="N276" i="1"/>
  <c r="M276" i="1"/>
  <c r="L276" i="1"/>
  <c r="K276" i="1"/>
  <c r="N275" i="1"/>
  <c r="M275" i="1"/>
  <c r="L275" i="1"/>
  <c r="K275" i="1"/>
  <c r="N274" i="1"/>
  <c r="M274" i="1"/>
  <c r="L274" i="1"/>
  <c r="K274" i="1"/>
  <c r="N273" i="1"/>
  <c r="M273" i="1"/>
  <c r="L273" i="1"/>
  <c r="K273" i="1"/>
  <c r="N272" i="1"/>
  <c r="M272" i="1"/>
  <c r="L272" i="1"/>
  <c r="K272" i="1"/>
  <c r="N303" i="1"/>
  <c r="M303" i="1"/>
  <c r="L303" i="1"/>
  <c r="K303" i="1"/>
  <c r="N302" i="1"/>
  <c r="M302" i="1"/>
  <c r="L302" i="1"/>
  <c r="K302" i="1"/>
  <c r="N301" i="1"/>
  <c r="M301" i="1"/>
  <c r="L301" i="1"/>
  <c r="K301" i="1"/>
  <c r="N300" i="1"/>
  <c r="M300" i="1"/>
  <c r="L300" i="1"/>
  <c r="K300" i="1"/>
  <c r="N299" i="1"/>
  <c r="M299" i="1"/>
  <c r="L299" i="1"/>
  <c r="K299" i="1"/>
  <c r="N298" i="1"/>
  <c r="M298" i="1"/>
  <c r="L298" i="1"/>
  <c r="K298" i="1"/>
  <c r="N297" i="1"/>
  <c r="M297" i="1"/>
  <c r="L297" i="1"/>
  <c r="K297" i="1"/>
  <c r="N296" i="1"/>
  <c r="M296" i="1"/>
  <c r="L296" i="1"/>
  <c r="K296" i="1"/>
  <c r="N295" i="1"/>
  <c r="M295" i="1"/>
  <c r="L295" i="1"/>
  <c r="K295" i="1"/>
  <c r="N294" i="1"/>
  <c r="M294" i="1"/>
  <c r="L294" i="1"/>
  <c r="K294" i="1"/>
  <c r="N293" i="1"/>
  <c r="M293" i="1"/>
  <c r="L293" i="1"/>
  <c r="K293" i="1"/>
  <c r="N292" i="1"/>
  <c r="M292" i="1"/>
  <c r="L292" i="1"/>
  <c r="K292" i="1"/>
  <c r="N291" i="1"/>
  <c r="M291" i="1"/>
  <c r="L291" i="1"/>
  <c r="K291" i="1"/>
  <c r="K312" i="1" l="1"/>
  <c r="L312" i="1"/>
  <c r="M312" i="1"/>
  <c r="N312" i="1"/>
  <c r="K315" i="1"/>
  <c r="L315" i="1"/>
  <c r="M315" i="1"/>
  <c r="N315" i="1"/>
  <c r="K317" i="1"/>
  <c r="L317" i="1"/>
  <c r="M317" i="1"/>
  <c r="N317" i="1"/>
  <c r="K318" i="1"/>
  <c r="L318" i="1"/>
  <c r="M318" i="1"/>
  <c r="N318" i="1"/>
  <c r="K319" i="1"/>
  <c r="L319" i="1"/>
  <c r="M319" i="1"/>
  <c r="N319" i="1"/>
  <c r="K320" i="1"/>
  <c r="L320" i="1"/>
  <c r="M320" i="1"/>
  <c r="N320" i="1"/>
  <c r="K321" i="1"/>
  <c r="L321" i="1"/>
  <c r="M321" i="1"/>
  <c r="N321" i="1"/>
  <c r="K322" i="1"/>
  <c r="L322" i="1"/>
  <c r="M322" i="1"/>
  <c r="N322" i="1"/>
  <c r="K323" i="1"/>
  <c r="L323" i="1"/>
  <c r="M323" i="1"/>
  <c r="N323" i="1"/>
  <c r="N264" i="1"/>
  <c r="M264" i="1"/>
  <c r="L264" i="1"/>
  <c r="K264" i="1"/>
  <c r="N262" i="1"/>
  <c r="M262" i="1"/>
  <c r="L262" i="1"/>
  <c r="K262" i="1"/>
  <c r="N261" i="1"/>
  <c r="M261" i="1"/>
  <c r="L261" i="1"/>
  <c r="K261" i="1"/>
  <c r="N259" i="1"/>
  <c r="M259" i="1"/>
  <c r="L259" i="1"/>
  <c r="K259" i="1"/>
  <c r="N258" i="1"/>
  <c r="M258" i="1"/>
  <c r="L258" i="1"/>
  <c r="K258" i="1"/>
  <c r="N257" i="1"/>
  <c r="M257" i="1"/>
  <c r="L257" i="1"/>
  <c r="K257" i="1"/>
  <c r="N256" i="1"/>
  <c r="M256" i="1"/>
  <c r="L256" i="1"/>
  <c r="K256" i="1"/>
  <c r="N254" i="1"/>
  <c r="M254" i="1"/>
  <c r="L254" i="1"/>
  <c r="K254" i="1"/>
  <c r="N253" i="1"/>
  <c r="M253" i="1"/>
  <c r="L253" i="1"/>
  <c r="K253" i="1"/>
  <c r="N255" i="1"/>
  <c r="M255" i="1"/>
  <c r="L255" i="1"/>
  <c r="K255" i="1"/>
  <c r="N260" i="1"/>
  <c r="M260" i="1"/>
  <c r="L260" i="1"/>
  <c r="K260" i="1"/>
  <c r="N263" i="1"/>
  <c r="M263" i="1"/>
  <c r="L263" i="1"/>
  <c r="K263" i="1"/>
  <c r="N250" i="1"/>
  <c r="M250" i="1"/>
  <c r="L250" i="1"/>
  <c r="K250" i="1"/>
  <c r="N248" i="1"/>
  <c r="M248" i="1"/>
  <c r="L248" i="1"/>
  <c r="K248" i="1"/>
  <c r="N247" i="1"/>
  <c r="M247" i="1"/>
  <c r="L247" i="1"/>
  <c r="K247" i="1"/>
  <c r="N243" i="1"/>
  <c r="M243" i="1"/>
  <c r="L243" i="1"/>
  <c r="K243" i="1"/>
  <c r="N242" i="1"/>
  <c r="M242" i="1"/>
  <c r="L242" i="1"/>
  <c r="K242" i="1"/>
  <c r="N240" i="1"/>
  <c r="M240" i="1"/>
  <c r="L240" i="1"/>
  <c r="K240" i="1"/>
  <c r="N239" i="1"/>
  <c r="M239" i="1"/>
  <c r="L239" i="1"/>
  <c r="K239" i="1"/>
  <c r="N238" i="1"/>
  <c r="M238" i="1"/>
  <c r="L238" i="1"/>
  <c r="K238" i="1"/>
  <c r="N237" i="1"/>
  <c r="M237" i="1"/>
  <c r="L237" i="1"/>
  <c r="K237" i="1"/>
  <c r="N235" i="1"/>
  <c r="M235" i="1"/>
  <c r="L235" i="1"/>
  <c r="K235" i="1"/>
  <c r="N234" i="1"/>
  <c r="M234" i="1"/>
  <c r="L234" i="1"/>
  <c r="K234" i="1"/>
  <c r="N236" i="1"/>
  <c r="M236" i="1"/>
  <c r="L236" i="1"/>
  <c r="K236" i="1"/>
  <c r="N241" i="1"/>
  <c r="M241" i="1"/>
  <c r="L241" i="1"/>
  <c r="K241" i="1"/>
  <c r="N231" i="1"/>
  <c r="M231" i="1"/>
  <c r="L231" i="1"/>
  <c r="K231" i="1"/>
  <c r="N229" i="1"/>
  <c r="M229" i="1"/>
  <c r="L229" i="1"/>
  <c r="K229" i="1"/>
  <c r="N228" i="1"/>
  <c r="M228" i="1"/>
  <c r="L228" i="1"/>
  <c r="K228" i="1"/>
  <c r="N227" i="1"/>
  <c r="M227" i="1"/>
  <c r="L227" i="1"/>
  <c r="K227" i="1"/>
  <c r="N224" i="1"/>
  <c r="M224" i="1"/>
  <c r="L224" i="1"/>
  <c r="K224" i="1"/>
  <c r="N223" i="1"/>
  <c r="M223" i="1"/>
  <c r="L223" i="1"/>
  <c r="K223" i="1"/>
  <c r="N221" i="1"/>
  <c r="M221" i="1"/>
  <c r="L221" i="1"/>
  <c r="K221" i="1"/>
  <c r="N220" i="1"/>
  <c r="M220" i="1"/>
  <c r="L220" i="1"/>
  <c r="K220" i="1"/>
  <c r="N219" i="1"/>
  <c r="M219" i="1"/>
  <c r="L219" i="1"/>
  <c r="K219" i="1"/>
  <c r="N218" i="1"/>
  <c r="M218" i="1"/>
  <c r="L218" i="1"/>
  <c r="K218" i="1"/>
  <c r="N216" i="1"/>
  <c r="M216" i="1"/>
  <c r="L216" i="1"/>
  <c r="K216" i="1"/>
  <c r="N215" i="1"/>
  <c r="M215" i="1"/>
  <c r="L215" i="1"/>
  <c r="K215" i="1"/>
  <c r="N217" i="1"/>
  <c r="M217" i="1"/>
  <c r="L217" i="1"/>
  <c r="K217" i="1"/>
  <c r="N222" i="1"/>
  <c r="M222" i="1"/>
  <c r="L222" i="1"/>
  <c r="K222" i="1"/>
  <c r="N212" i="1"/>
  <c r="M212" i="1"/>
  <c r="L212" i="1"/>
  <c r="K212" i="1"/>
  <c r="N210" i="1"/>
  <c r="M210" i="1"/>
  <c r="L210" i="1"/>
  <c r="K210" i="1"/>
  <c r="N209" i="1"/>
  <c r="M209" i="1"/>
  <c r="L209" i="1"/>
  <c r="K209" i="1"/>
  <c r="N208" i="1"/>
  <c r="M208" i="1"/>
  <c r="L208" i="1"/>
  <c r="K208" i="1"/>
  <c r="N207" i="1"/>
  <c r="M207" i="1"/>
  <c r="L207" i="1"/>
  <c r="K207" i="1"/>
  <c r="N206" i="1"/>
  <c r="M206" i="1"/>
  <c r="L206" i="1"/>
  <c r="K206" i="1"/>
  <c r="N202" i="1"/>
  <c r="M202" i="1"/>
  <c r="L202" i="1"/>
  <c r="K202" i="1"/>
  <c r="N201" i="1"/>
  <c r="M201" i="1"/>
  <c r="L201" i="1"/>
  <c r="K201" i="1"/>
  <c r="N200" i="1"/>
  <c r="M200" i="1"/>
  <c r="L200" i="1"/>
  <c r="K200" i="1"/>
  <c r="N199" i="1"/>
  <c r="M199" i="1"/>
  <c r="L199" i="1"/>
  <c r="K199" i="1"/>
  <c r="N197" i="1"/>
  <c r="M197" i="1"/>
  <c r="L197" i="1"/>
  <c r="K197" i="1"/>
  <c r="N196" i="1"/>
  <c r="M196" i="1"/>
  <c r="L196" i="1"/>
  <c r="K196" i="1"/>
  <c r="N198" i="1"/>
  <c r="M198" i="1"/>
  <c r="L198" i="1"/>
  <c r="K198" i="1"/>
  <c r="N205" i="1"/>
  <c r="M205" i="1"/>
  <c r="L205" i="1"/>
  <c r="K205" i="1"/>
  <c r="N193" i="1"/>
  <c r="M193" i="1"/>
  <c r="L193" i="1"/>
  <c r="K193" i="1"/>
  <c r="N191" i="1"/>
  <c r="M191" i="1"/>
  <c r="L191" i="1"/>
  <c r="K191" i="1"/>
  <c r="N190" i="1"/>
  <c r="M190" i="1"/>
  <c r="L190" i="1"/>
  <c r="K190" i="1"/>
  <c r="N189" i="1"/>
  <c r="M189" i="1"/>
  <c r="L189" i="1"/>
  <c r="K189" i="1"/>
  <c r="N188" i="1"/>
  <c r="M188" i="1"/>
  <c r="L188" i="1"/>
  <c r="K188" i="1"/>
  <c r="N187" i="1"/>
  <c r="M187" i="1"/>
  <c r="L187" i="1"/>
  <c r="K187" i="1"/>
  <c r="N183" i="1"/>
  <c r="M183" i="1"/>
  <c r="L183" i="1"/>
  <c r="K183" i="1"/>
  <c r="N182" i="1"/>
  <c r="M182" i="1"/>
  <c r="L182" i="1"/>
  <c r="K182" i="1"/>
  <c r="N181" i="1"/>
  <c r="M181" i="1"/>
  <c r="L181" i="1"/>
  <c r="K181" i="1"/>
  <c r="N180" i="1"/>
  <c r="M180" i="1"/>
  <c r="L180" i="1"/>
  <c r="K180" i="1"/>
  <c r="N178" i="1"/>
  <c r="M178" i="1"/>
  <c r="L178" i="1"/>
  <c r="K178" i="1"/>
  <c r="N177" i="1"/>
  <c r="M177" i="1"/>
  <c r="L177" i="1"/>
  <c r="K177" i="1"/>
  <c r="N179" i="1"/>
  <c r="M179" i="1"/>
  <c r="L179" i="1"/>
  <c r="K179" i="1"/>
  <c r="N186" i="1"/>
  <c r="M186" i="1"/>
  <c r="L186" i="1"/>
  <c r="K186" i="1"/>
  <c r="N159" i="1"/>
  <c r="M159" i="1"/>
  <c r="L159" i="1"/>
  <c r="K159" i="1"/>
  <c r="N158" i="1"/>
  <c r="M158" i="1"/>
  <c r="L158" i="1"/>
  <c r="K158" i="1"/>
  <c r="N155" i="1"/>
  <c r="M155" i="1"/>
  <c r="L155" i="1"/>
  <c r="K155" i="1"/>
  <c r="N153" i="1"/>
  <c r="M153" i="1"/>
  <c r="L153" i="1"/>
  <c r="K153" i="1"/>
  <c r="N152" i="1"/>
  <c r="M152" i="1"/>
  <c r="L152" i="1"/>
  <c r="K152" i="1"/>
  <c r="N151" i="1"/>
  <c r="M151" i="1"/>
  <c r="L151" i="1"/>
  <c r="K151" i="1"/>
  <c r="N150" i="1"/>
  <c r="M150" i="1"/>
  <c r="L150" i="1"/>
  <c r="K150" i="1"/>
  <c r="N149" i="1"/>
  <c r="M149" i="1"/>
  <c r="L149" i="1"/>
  <c r="K149" i="1"/>
  <c r="N147" i="1"/>
  <c r="M147" i="1"/>
  <c r="L147" i="1"/>
  <c r="K147" i="1"/>
  <c r="N146" i="1"/>
  <c r="M146" i="1"/>
  <c r="L146" i="1"/>
  <c r="K146" i="1"/>
  <c r="N148" i="1"/>
  <c r="M148" i="1"/>
  <c r="L148" i="1"/>
  <c r="K148" i="1"/>
  <c r="N145" i="1"/>
  <c r="M145" i="1"/>
  <c r="L145" i="1"/>
  <c r="K145" i="1"/>
  <c r="N140" i="1"/>
  <c r="M140" i="1"/>
  <c r="L140" i="1"/>
  <c r="K140" i="1"/>
  <c r="N139" i="1"/>
  <c r="M139" i="1"/>
  <c r="L139" i="1"/>
  <c r="K139" i="1"/>
  <c r="N136" i="1" l="1"/>
  <c r="M136" i="1"/>
  <c r="L136" i="1"/>
  <c r="K136" i="1"/>
  <c r="N134" i="1"/>
  <c r="M134" i="1"/>
  <c r="L134" i="1"/>
  <c r="K134" i="1"/>
  <c r="N133" i="1"/>
  <c r="M133" i="1"/>
  <c r="L133" i="1"/>
  <c r="K133" i="1"/>
  <c r="N132" i="1"/>
  <c r="M132" i="1"/>
  <c r="L132" i="1"/>
  <c r="K132" i="1"/>
  <c r="N131" i="1"/>
  <c r="M131" i="1"/>
  <c r="L131" i="1"/>
  <c r="K131" i="1"/>
  <c r="N130" i="1"/>
  <c r="M130" i="1"/>
  <c r="L130" i="1"/>
  <c r="K130" i="1"/>
  <c r="N129" i="1"/>
  <c r="M129" i="1"/>
  <c r="L129" i="1"/>
  <c r="K129" i="1"/>
  <c r="N128" i="1"/>
  <c r="M128" i="1"/>
  <c r="L128" i="1"/>
  <c r="K128" i="1"/>
  <c r="N127" i="1"/>
  <c r="M127" i="1"/>
  <c r="L127" i="1"/>
  <c r="K127" i="1"/>
  <c r="N126" i="1"/>
  <c r="M126" i="1"/>
  <c r="L126" i="1"/>
  <c r="K126" i="1"/>
  <c r="N122" i="1"/>
  <c r="M122" i="1"/>
  <c r="L122" i="1"/>
  <c r="K122" i="1"/>
  <c r="N123" i="1"/>
  <c r="M123" i="1"/>
  <c r="L123" i="1"/>
  <c r="K123" i="1"/>
  <c r="N121" i="1"/>
  <c r="M121" i="1"/>
  <c r="L121" i="1"/>
  <c r="K121" i="1"/>
  <c r="N120" i="1"/>
  <c r="M120" i="1"/>
  <c r="L120" i="1"/>
  <c r="K120" i="1"/>
  <c r="L68" i="1"/>
  <c r="N68" i="1"/>
  <c r="K68" i="1"/>
  <c r="M68" i="1"/>
  <c r="N28" i="1"/>
  <c r="M28" i="1"/>
  <c r="L28" i="1"/>
  <c r="K28" i="1"/>
  <c r="L13" i="1"/>
  <c r="N13" i="1"/>
  <c r="K13" i="1"/>
  <c r="M13" i="1"/>
  <c r="K110" i="1"/>
  <c r="N107" i="1"/>
  <c r="M107" i="1"/>
  <c r="L107" i="1"/>
  <c r="K107" i="1"/>
  <c r="N117" i="1"/>
  <c r="M117" i="1"/>
  <c r="L117" i="1"/>
  <c r="K117" i="1"/>
  <c r="N115" i="1"/>
  <c r="M115" i="1"/>
  <c r="L115" i="1"/>
  <c r="N114" i="1"/>
  <c r="M114" i="1"/>
  <c r="L114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N109" i="1"/>
  <c r="M109" i="1"/>
  <c r="L109" i="1"/>
  <c r="K109" i="1"/>
  <c r="N108" i="1"/>
  <c r="M108" i="1"/>
  <c r="L108" i="1"/>
  <c r="K108" i="1"/>
  <c r="N102" i="1"/>
  <c r="M102" i="1"/>
  <c r="L102" i="1"/>
  <c r="K102" i="1"/>
  <c r="N101" i="1"/>
  <c r="M101" i="1"/>
  <c r="L101" i="1"/>
  <c r="K101" i="1"/>
  <c r="L87" i="1"/>
  <c r="N87" i="1"/>
  <c r="K87" i="1"/>
  <c r="M87" i="1"/>
  <c r="N98" i="1"/>
  <c r="M98" i="1"/>
  <c r="L98" i="1"/>
  <c r="K98" i="1"/>
  <c r="N96" i="1"/>
  <c r="M96" i="1"/>
  <c r="L96" i="1"/>
  <c r="K96" i="1"/>
  <c r="N95" i="1"/>
  <c r="M95" i="1"/>
  <c r="L95" i="1"/>
  <c r="K95" i="1"/>
  <c r="N94" i="1"/>
  <c r="M94" i="1"/>
  <c r="L94" i="1"/>
  <c r="K94" i="1"/>
  <c r="N93" i="1"/>
  <c r="M93" i="1"/>
  <c r="L93" i="1"/>
  <c r="K93" i="1"/>
  <c r="N92" i="1"/>
  <c r="M92" i="1"/>
  <c r="L92" i="1"/>
  <c r="K92" i="1"/>
  <c r="N91" i="1"/>
  <c r="M91" i="1"/>
  <c r="L91" i="1"/>
  <c r="K91" i="1"/>
  <c r="N90" i="1"/>
  <c r="M90" i="1"/>
  <c r="L90" i="1"/>
  <c r="K90" i="1"/>
  <c r="N89" i="1"/>
  <c r="M89" i="1"/>
  <c r="L89" i="1"/>
  <c r="K89" i="1"/>
  <c r="N88" i="1"/>
  <c r="M88" i="1"/>
  <c r="L88" i="1"/>
  <c r="K88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M6" i="1"/>
  <c r="N79" i="1"/>
  <c r="M79" i="1"/>
  <c r="L79" i="1"/>
  <c r="K79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0" i="1"/>
  <c r="M60" i="1"/>
  <c r="L60" i="1"/>
  <c r="K60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44" i="1"/>
  <c r="M44" i="1"/>
  <c r="L44" i="1"/>
  <c r="K44" i="1"/>
  <c r="N45" i="1"/>
  <c r="M45" i="1"/>
  <c r="L45" i="1"/>
  <c r="K45" i="1"/>
  <c r="N50" i="1"/>
  <c r="M50" i="1"/>
  <c r="L50" i="1"/>
  <c r="K50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0" i="1"/>
  <c r="M30" i="1"/>
  <c r="L30" i="1"/>
  <c r="K30" i="1"/>
  <c r="N29" i="1"/>
  <c r="M29" i="1"/>
  <c r="L29" i="1"/>
  <c r="K29" i="1"/>
  <c r="K6" i="1"/>
  <c r="K7" i="1"/>
  <c r="K9" i="1"/>
  <c r="L6" i="1"/>
  <c r="L7" i="1"/>
  <c r="L9" i="1"/>
  <c r="M9" i="1"/>
  <c r="M7" i="1"/>
  <c r="N6" i="1"/>
  <c r="N7" i="1"/>
  <c r="N9" i="1"/>
  <c r="N8" i="1"/>
  <c r="N10" i="1"/>
  <c r="N11" i="1"/>
  <c r="N14" i="1"/>
  <c r="N15" i="1"/>
  <c r="N19" i="1"/>
  <c r="N20" i="1"/>
  <c r="N21" i="1"/>
  <c r="M8" i="1"/>
  <c r="M10" i="1"/>
  <c r="M11" i="1"/>
  <c r="M14" i="1"/>
  <c r="M15" i="1"/>
  <c r="L8" i="1"/>
  <c r="L10" i="1"/>
  <c r="L11" i="1"/>
  <c r="L14" i="1"/>
  <c r="L15" i="1"/>
  <c r="L19" i="1"/>
  <c r="L20" i="1"/>
  <c r="K8" i="1"/>
  <c r="K10" i="1"/>
  <c r="K11" i="1"/>
  <c r="K14" i="1"/>
  <c r="K15" i="1"/>
  <c r="M19" i="1"/>
  <c r="M20" i="1"/>
  <c r="M21" i="1"/>
  <c r="L21" i="1"/>
  <c r="K19" i="1"/>
  <c r="K20" i="1"/>
  <c r="K21" i="1"/>
  <c r="L22" i="1"/>
  <c r="K22" i="1"/>
  <c r="N22" i="1"/>
  <c r="M22" i="1"/>
</calcChain>
</file>

<file path=xl/sharedStrings.xml><?xml version="1.0" encoding="utf-8"?>
<sst xmlns="http://schemas.openxmlformats.org/spreadsheetml/2006/main" count="1511" uniqueCount="245">
  <si>
    <t>Nuuk</t>
  </si>
  <si>
    <t>Upernavik</t>
  </si>
  <si>
    <t>Uummannaq</t>
  </si>
  <si>
    <t>Ilulissat</t>
  </si>
  <si>
    <t>Nætter</t>
  </si>
  <si>
    <t>FRA</t>
  </si>
  <si>
    <t>TIL</t>
  </si>
  <si>
    <t>FROM</t>
  </si>
  <si>
    <t>TO</t>
  </si>
  <si>
    <t>AALLARFIK</t>
  </si>
  <si>
    <t>APUUFFIK</t>
  </si>
  <si>
    <t>Nights</t>
  </si>
  <si>
    <t>Unnuit</t>
  </si>
  <si>
    <t>Qasigiannguit</t>
  </si>
  <si>
    <t>Qeqertarsuaq</t>
  </si>
  <si>
    <t>Aasiaat</t>
  </si>
  <si>
    <t>Kangaatsiaq</t>
  </si>
  <si>
    <t>Sisimiut</t>
  </si>
  <si>
    <t>Kangaamiut</t>
  </si>
  <si>
    <t>Maniitsoq</t>
  </si>
  <si>
    <t>Qeqertarsuatsiaat</t>
  </si>
  <si>
    <t>Paamiut</t>
  </si>
  <si>
    <t>Arsuk</t>
  </si>
  <si>
    <t>Narsaq</t>
  </si>
  <si>
    <t>Qaqortoq</t>
  </si>
  <si>
    <t>0-1</t>
  </si>
  <si>
    <t>1-2</t>
  </si>
  <si>
    <t>1 pax</t>
  </si>
  <si>
    <t>2 pax</t>
  </si>
  <si>
    <t>3 pax</t>
  </si>
  <si>
    <t>4 pax</t>
  </si>
  <si>
    <t>Igdlo Suite</t>
  </si>
  <si>
    <t>Iglo Suite</t>
  </si>
  <si>
    <t>Igloo Suite</t>
  </si>
  <si>
    <t>Umiak Junior Suite</t>
  </si>
  <si>
    <t>Umiaq Junior Suite</t>
  </si>
  <si>
    <t>Umiak Cabin</t>
  </si>
  <si>
    <t>Umiaq Kahyt</t>
  </si>
  <si>
    <t>Umiaq Inigisaq</t>
  </si>
  <si>
    <t>Kayak Couchette</t>
  </si>
  <si>
    <t>Kajak Liggeplads</t>
  </si>
  <si>
    <t>Qajaq Ammasoq</t>
  </si>
  <si>
    <t>Billetpris per person</t>
  </si>
  <si>
    <t>2-3</t>
  </si>
  <si>
    <t>4</t>
  </si>
  <si>
    <t>6</t>
  </si>
  <si>
    <t>5</t>
  </si>
  <si>
    <t>3-4</t>
  </si>
  <si>
    <t>1</t>
  </si>
  <si>
    <t>4-5</t>
  </si>
  <si>
    <t>0</t>
  </si>
  <si>
    <t>Narsarsuaq</t>
  </si>
  <si>
    <t>2</t>
  </si>
  <si>
    <t>N/S</t>
  </si>
  <si>
    <t>↑</t>
  </si>
  <si>
    <t>↓</t>
  </si>
  <si>
    <t>3</t>
  </si>
  <si>
    <t>Itilleq/Igaliku</t>
  </si>
  <si>
    <t xml:space="preserve">Høj: Juni - August  ( Dog ikke i Kahytter og Suites ) </t>
  </si>
  <si>
    <t>Aasaq: Juni - August   ( Parnaartartuniinngitsoq )</t>
  </si>
  <si>
    <r>
      <rPr>
        <b/>
        <sz val="8"/>
        <color theme="1"/>
        <rFont val="Calibri"/>
        <family val="2"/>
        <scheme val="minor"/>
      </rPr>
      <t>Lavsæson:</t>
    </r>
    <r>
      <rPr>
        <sz val="8"/>
        <color theme="1"/>
        <rFont val="Calibri"/>
        <family val="2"/>
        <scheme val="minor"/>
      </rPr>
      <t xml:space="preserve"> Januar - Maj og September - December</t>
    </r>
  </si>
  <si>
    <t>Ukiaq: Januar - Maj aamma September - December</t>
  </si>
  <si>
    <t xml:space="preserve">Pensionsrabat fra 65. år </t>
  </si>
  <si>
    <t xml:space="preserve">Utoqqalisnersiutillit 65-ileereersut </t>
  </si>
  <si>
    <t xml:space="preserve">1 - 11 år inklusiv </t>
  </si>
  <si>
    <t xml:space="preserve">1-11 ukiullit ilanngullugit </t>
  </si>
  <si>
    <t>0  år inklusiv</t>
  </si>
  <si>
    <t xml:space="preserve">0 ukiullit ilanngullugit </t>
  </si>
  <si>
    <t>Børnerabatter</t>
  </si>
  <si>
    <t>Meeqqanut akikilliliissutit</t>
  </si>
  <si>
    <t>Rabatter</t>
  </si>
  <si>
    <t xml:space="preserve">Akikillisiisarneq </t>
  </si>
  <si>
    <t>Aasiaat-Sisimiut</t>
  </si>
  <si>
    <t>Aasiaat-Qeqertarsuatsiaat</t>
  </si>
  <si>
    <t>Aasiaat-Qeqertarsuaq</t>
  </si>
  <si>
    <t>Aasiaat-Qaqortoq</t>
  </si>
  <si>
    <t>Aasiaat-Paamiut</t>
  </si>
  <si>
    <t>Aasiaat-Nuuk</t>
  </si>
  <si>
    <t>Aasiaat-Narsaq</t>
  </si>
  <si>
    <t>Aasiaat-Maniitsoq</t>
  </si>
  <si>
    <t>Aasiaat-Kangaamiut</t>
  </si>
  <si>
    <t>Aasiaat-Ilulissat</t>
  </si>
  <si>
    <t>Aasiaat-Arsuk</t>
  </si>
  <si>
    <t>Sisimiut-Aasiaat</t>
  </si>
  <si>
    <t>Sisimiut-Qeqertarsuatsiaat</t>
  </si>
  <si>
    <t>Sisimiut-Qeqertarsuaq</t>
  </si>
  <si>
    <t>Sisimiut-Qaqortoq</t>
  </si>
  <si>
    <t>Sisimiut-Paamiut</t>
  </si>
  <si>
    <t>Sisimiut-Nuuk</t>
  </si>
  <si>
    <t>Sisimiut-Narsaq</t>
  </si>
  <si>
    <t>Sisimiut-Maniitsoq</t>
  </si>
  <si>
    <t>Sisimiut-Kangaamiut</t>
  </si>
  <si>
    <t>Sisimiut-Ilulissat</t>
  </si>
  <si>
    <t>Sisimiut-Arsuk</t>
  </si>
  <si>
    <t>Qeqertarsuatsiaat-Aasiaat</t>
  </si>
  <si>
    <t>Qeqertarsuatsiaat-Sisimiut</t>
  </si>
  <si>
    <t>Qeqertarsuatsiaat-Qeqertarsuaq</t>
  </si>
  <si>
    <t>Qeqertarsuatsiaat-Qaqortoq</t>
  </si>
  <si>
    <t>Qeqertarsuatsiaat-Paamiut</t>
  </si>
  <si>
    <t>Qeqertarsuatsiaat-Nuuk</t>
  </si>
  <si>
    <t>Qeqertarsuatsiaat-Narsaq</t>
  </si>
  <si>
    <t>Qeqertarsuatsiaat-Maniitsoq</t>
  </si>
  <si>
    <t>Qeqertarsuatsiaat-Kangaamiut</t>
  </si>
  <si>
    <t>Qeqertarsuatsiaat-Ilulissat</t>
  </si>
  <si>
    <t>Qeqertarsuatsiaat-Arsuk</t>
  </si>
  <si>
    <t>Qeqertarsuaq - Aasiaat</t>
  </si>
  <si>
    <t>Qeqertarsuaq - Sisimiut</t>
  </si>
  <si>
    <t>Qeqertarsuaq - Qeqertarsuatsiaat</t>
  </si>
  <si>
    <t>Qeqertarsuaq - Qaqortoq</t>
  </si>
  <si>
    <t>Qeqertarsuaq - Paamiut</t>
  </si>
  <si>
    <t>Qeqertarsuaq - Nuuk</t>
  </si>
  <si>
    <t>Qeqertarsuaq - Narsaq</t>
  </si>
  <si>
    <t>Qeqertarsuaq - Maniitsoq</t>
  </si>
  <si>
    <t>Qeqertarsuaq - Kangaamiut</t>
  </si>
  <si>
    <t>Qeqertarsuaq - Ilulissat</t>
  </si>
  <si>
    <t>Qeqertarsuaq -Arsuk</t>
  </si>
  <si>
    <t>Qaqortoq-Aasiaat</t>
  </si>
  <si>
    <t>Qaqortoq-Sisimiut</t>
  </si>
  <si>
    <t>Qaqortoq-Qeqertarsuatsiaat</t>
  </si>
  <si>
    <t>Qaqortoq-Qeqertarsuaq</t>
  </si>
  <si>
    <t>Qaqortoq-Paamiut</t>
  </si>
  <si>
    <t>Qaqortoq-Nuuk</t>
  </si>
  <si>
    <t>Qaqortoq-Narsaq</t>
  </si>
  <si>
    <t>Qaqortoq-Maniitsoq</t>
  </si>
  <si>
    <t>Qaqortoq-Kangaamiut</t>
  </si>
  <si>
    <t>Qaqortoq-Ilulissat</t>
  </si>
  <si>
    <t>Qaqortoq-Arsuk</t>
  </si>
  <si>
    <t>Paamiut-Aasiaat</t>
  </si>
  <si>
    <t>Paamiut-Sisimiut</t>
  </si>
  <si>
    <t>Paamiut-Qeqertarsuatsiaat</t>
  </si>
  <si>
    <t>Paamiut-Qeqertarsuaq</t>
  </si>
  <si>
    <t>Paamiut-Qaqortoq</t>
  </si>
  <si>
    <t>Paamiut-Nuuk</t>
  </si>
  <si>
    <t>Paamiut-Narsaq</t>
  </si>
  <si>
    <t>Paamiut-Maniitsoq</t>
  </si>
  <si>
    <t>Paamiut-Kangaamiut</t>
  </si>
  <si>
    <t>Paamiut-Ilulissat</t>
  </si>
  <si>
    <t>Paamiut-Arsuk</t>
  </si>
  <si>
    <t>Nuuk-Aasiaat</t>
  </si>
  <si>
    <t>Nuuk-Sisimiut</t>
  </si>
  <si>
    <t>Nuuk-Qeqertarsuatsiaat</t>
  </si>
  <si>
    <t>Nuuk-Qeqertarsuaq</t>
  </si>
  <si>
    <t>Nuuk-Qaqortoq</t>
  </si>
  <si>
    <t>Nuuk-Paamiut</t>
  </si>
  <si>
    <t>Nuuk-Narsaq</t>
  </si>
  <si>
    <t>Nuuk-Maniitsoq</t>
  </si>
  <si>
    <t>Nuuk-Kangaamiut</t>
  </si>
  <si>
    <t>Nuuk-Ilulissat</t>
  </si>
  <si>
    <t>Nuuk-Arsuk</t>
  </si>
  <si>
    <t>Narsaq-Aasiaat</t>
  </si>
  <si>
    <t>Narsaq-Sisimiut</t>
  </si>
  <si>
    <t>Narsaq-Qeqertarsuatsiaat</t>
  </si>
  <si>
    <t>Narsaq-Qeqertarsuaq</t>
  </si>
  <si>
    <t>Narsaq-Qaqortoq</t>
  </si>
  <si>
    <t>Narsaq-Paamiut</t>
  </si>
  <si>
    <t>Narsaq-Nuuk</t>
  </si>
  <si>
    <t>Narsaq-Maniitsoq</t>
  </si>
  <si>
    <t>Narsaq-Kangaamiut</t>
  </si>
  <si>
    <t>Narsaq-Ilulissat</t>
  </si>
  <si>
    <t>Narsaq-Arsuk</t>
  </si>
  <si>
    <t>Maniitsoq-Aasiaat</t>
  </si>
  <si>
    <t>Maniitsoq-Sisimiut</t>
  </si>
  <si>
    <t>Maniitsoq-Qeqertarsuatsiaat</t>
  </si>
  <si>
    <t>Maniitsoq-Qeqertarsuaq</t>
  </si>
  <si>
    <t>Maniitsoq-Qaqortoq</t>
  </si>
  <si>
    <t>Maniitsoq-Paamiut</t>
  </si>
  <si>
    <t>Maniitsoq-Nuuk</t>
  </si>
  <si>
    <t>Maniitsoq-Narsaq</t>
  </si>
  <si>
    <t>Maniitsoq-Kangaamiut</t>
  </si>
  <si>
    <t>Maniitsoq-Ilulissat</t>
  </si>
  <si>
    <t>Maniitsoq-Arsuk</t>
  </si>
  <si>
    <t>Kangaamiut-Aasiaat</t>
  </si>
  <si>
    <t>Kangaamiut-Sisimiut</t>
  </si>
  <si>
    <t>Kangaamiut-Qeqertarsuatsiaat</t>
  </si>
  <si>
    <t>Kangaamiut-Qeqertarsuaq</t>
  </si>
  <si>
    <t>Kangaamiut-Qaqortoq</t>
  </si>
  <si>
    <t>Kangaamiut-Paamiut</t>
  </si>
  <si>
    <t>Kangaamiut-Nuuk</t>
  </si>
  <si>
    <t>Kangaamiut-Narsaq</t>
  </si>
  <si>
    <t>Kangaamiut-Maniitsoq</t>
  </si>
  <si>
    <t>Kangaamiut-Ilulissat</t>
  </si>
  <si>
    <t>Kangaamiut-Arsuk</t>
  </si>
  <si>
    <t>Ilulissat-Aasiaat</t>
  </si>
  <si>
    <t>Ilulissat-Sisimiut</t>
  </si>
  <si>
    <t>Ilulissat-Qeqertarsuatsiaat</t>
  </si>
  <si>
    <t>Ilulissat-Qeqertarsuaq</t>
  </si>
  <si>
    <t>Ilulissat-Qaqortoq</t>
  </si>
  <si>
    <t>Ilulissat-Paamiut</t>
  </si>
  <si>
    <t>Ilulissat-Nuuk</t>
  </si>
  <si>
    <t>Ilulissat-Narsaq</t>
  </si>
  <si>
    <t>Ilulissat-Maniitsoq</t>
  </si>
  <si>
    <t>Ilulissat-Kangaamiut</t>
  </si>
  <si>
    <t>Ilulissat-Arsuk</t>
  </si>
  <si>
    <t>Arsuk-Aasiaat</t>
  </si>
  <si>
    <t>Arsuk-Sisimiut</t>
  </si>
  <si>
    <t>Arsuk-Qeqertarsuatsiaat</t>
  </si>
  <si>
    <t>Arsuk-Qeqertarsuaq</t>
  </si>
  <si>
    <t>Arsuk-Qaqortoq</t>
  </si>
  <si>
    <t>Arsuk-Paamiut</t>
  </si>
  <si>
    <t>Arsuk-Nuuk</t>
  </si>
  <si>
    <t>Arsuk-Narsaq</t>
  </si>
  <si>
    <t>Arsuk-Maniitsoq</t>
  </si>
  <si>
    <t>Arsuk-Kangaamiut</t>
  </si>
  <si>
    <t>Arsuk-Ilulissat</t>
  </si>
  <si>
    <t>Peak</t>
  </si>
  <si>
    <t>Høj</t>
  </si>
  <si>
    <t>Aasaq</t>
  </si>
  <si>
    <t>Igloo Suite, 2 PAX</t>
  </si>
  <si>
    <t>Igloo Suite, 1 PAX</t>
  </si>
  <si>
    <t>Umiak Junior Suite, 2 PAX</t>
  </si>
  <si>
    <t>Umiak Junior Suite, 1 PAX</t>
  </si>
  <si>
    <t>Umiak Cabin 4 bed</t>
  </si>
  <si>
    <t>Umiak Cabin 3 bed</t>
  </si>
  <si>
    <t>Umiak Cabin 2 bed</t>
  </si>
  <si>
    <t>Umiak Cabin single</t>
  </si>
  <si>
    <t>Kayak, Couchette</t>
  </si>
  <si>
    <t>FARES PER PERSON IN DKK - ONEWAY</t>
  </si>
  <si>
    <t>Iglo Suite, 2 personer</t>
  </si>
  <si>
    <t>Iglo Suite, 1 person</t>
  </si>
  <si>
    <t>Umiaq Junior Suite, 2 personer</t>
  </si>
  <si>
    <t>Umiaq Junior Suite, 1 person</t>
  </si>
  <si>
    <t>Umiaq Kahyt 4 personer</t>
  </si>
  <si>
    <t>Umiaq Kahyt 3 personer</t>
  </si>
  <si>
    <t>Umiaq Kahyt 2 personer</t>
  </si>
  <si>
    <t>Umiaq Kahyt 1 person</t>
  </si>
  <si>
    <t>Kajak, Liggeplads</t>
  </si>
  <si>
    <t>PRISER PR. PERSON I DKK - ENKELTREJSE</t>
  </si>
  <si>
    <t>Igdlo Suite, inuit 2</t>
  </si>
  <si>
    <t>Igdlo Suite, inuk 1</t>
  </si>
  <si>
    <t>Umiaq Suite Nukarleq, inuit 2</t>
  </si>
  <si>
    <t>Umiaq Suite Nukarleq, inuk 1</t>
  </si>
  <si>
    <t>Umiaq Inigisaq, inuit 3</t>
  </si>
  <si>
    <t>Umiaq Inigisaq, inuit 2</t>
  </si>
  <si>
    <t>Umiaq Inigisaq, inuk 1</t>
  </si>
  <si>
    <t>Qajaq, Ammaannartoq</t>
  </si>
  <si>
    <t>AKIT INUK ATAASEQ DKK - SIUMUINNAQ</t>
  </si>
  <si>
    <t>Umiaq Inigisaq, inuit 4</t>
  </si>
  <si>
    <t>Højsæson:1. Juni - 31. August</t>
  </si>
  <si>
    <t>Peak: June 1st - August 31st</t>
  </si>
  <si>
    <t>Aasaq: Juunip 1. - Augustip 31-anut</t>
  </si>
  <si>
    <t>•</t>
  </si>
  <si>
    <t>••</t>
  </si>
  <si>
    <t>•••</t>
  </si>
  <si>
    <t>••••</t>
  </si>
  <si>
    <t>Nanortalik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</si>
</sst>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r.&quot;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E4D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8" fillId="0" borderId="0"/>
    <xf numFmtId="0" fontId="29" fillId="0" borderId="0"/>
  </cellStyleXfs>
  <cellXfs count="206">
    <xf numFmtId="0" fontId="0" fillId="0" borderId="0" xfId="0"/>
    <xf numFmtId="0" fontId="8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0" fillId="9" borderId="0" xfId="0" applyFill="1"/>
    <xf numFmtId="9" fontId="18" fillId="0" borderId="10" xfId="0" applyNumberFormat="1" applyFont="1" applyBorder="1" applyAlignment="1">
      <alignment horizontal="right"/>
    </xf>
    <xf numFmtId="0" fontId="22" fillId="0" borderId="9" xfId="0" applyFont="1" applyBorder="1" applyAlignment="1">
      <alignment horizontal="left"/>
    </xf>
    <xf numFmtId="9" fontId="18" fillId="0" borderId="17" xfId="0" applyNumberFormat="1" applyFont="1" applyBorder="1"/>
    <xf numFmtId="0" fontId="23" fillId="0" borderId="16" xfId="0" applyFont="1" applyBorder="1" applyAlignment="1">
      <alignment horizontal="left" vertical="center"/>
    </xf>
    <xf numFmtId="0" fontId="3" fillId="4" borderId="14" xfId="0" applyFont="1" applyFill="1" applyBorder="1" applyAlignment="1">
      <alignment horizontal="left"/>
    </xf>
    <xf numFmtId="9" fontId="18" fillId="0" borderId="8" xfId="0" applyNumberFormat="1" applyFont="1" applyBorder="1" applyAlignment="1">
      <alignment horizontal="right"/>
    </xf>
    <xf numFmtId="0" fontId="18" fillId="0" borderId="7" xfId="0" applyFont="1" applyBorder="1" applyAlignment="1">
      <alignment horizontal="left"/>
    </xf>
    <xf numFmtId="9" fontId="18" fillId="0" borderId="15" xfId="0" applyNumberFormat="1" applyFont="1" applyBorder="1"/>
    <xf numFmtId="0" fontId="18" fillId="0" borderId="14" xfId="0" applyFont="1" applyBorder="1"/>
    <xf numFmtId="9" fontId="18" fillId="0" borderId="8" xfId="0" applyNumberFormat="1" applyFont="1" applyBorder="1"/>
    <xf numFmtId="0" fontId="11" fillId="4" borderId="23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3" fontId="21" fillId="5" borderId="15" xfId="0" applyNumberFormat="1" applyFont="1" applyFill="1" applyBorder="1" applyAlignment="1">
      <alignment horizontal="center" vertical="center"/>
    </xf>
    <xf numFmtId="3" fontId="21" fillId="10" borderId="13" xfId="0" applyNumberFormat="1" applyFont="1" applyFill="1" applyBorder="1" applyAlignment="1">
      <alignment horizontal="center" vertical="center"/>
    </xf>
    <xf numFmtId="3" fontId="21" fillId="10" borderId="12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3" fillId="0" borderId="29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5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25" fillId="4" borderId="11" xfId="0" applyFont="1" applyFill="1" applyBorder="1" applyAlignment="1">
      <alignment horizontal="left" vertical="center"/>
    </xf>
    <xf numFmtId="0" fontId="25" fillId="4" borderId="26" xfId="0" applyFont="1" applyFill="1" applyBorder="1"/>
    <xf numFmtId="0" fontId="25" fillId="4" borderId="33" xfId="0" applyFont="1" applyFill="1" applyBorder="1"/>
    <xf numFmtId="0" fontId="27" fillId="0" borderId="0" xfId="0" applyFont="1" applyAlignment="1">
      <alignment horizontal="right"/>
    </xf>
    <xf numFmtId="0" fontId="7" fillId="5" borderId="2" xfId="0" applyFont="1" applyFill="1" applyBorder="1" applyAlignment="1">
      <alignment horizontal="center"/>
    </xf>
    <xf numFmtId="3" fontId="21" fillId="10" borderId="20" xfId="0" applyNumberFormat="1" applyFont="1" applyFill="1" applyBorder="1" applyAlignment="1">
      <alignment horizontal="center" vertical="center"/>
    </xf>
    <xf numFmtId="3" fontId="21" fillId="10" borderId="23" xfId="0" applyNumberFormat="1" applyFont="1" applyFill="1" applyBorder="1" applyAlignment="1">
      <alignment horizontal="center" vertical="center"/>
    </xf>
    <xf numFmtId="3" fontId="21" fillId="5" borderId="23" xfId="0" applyNumberFormat="1" applyFont="1" applyFill="1" applyBorder="1" applyAlignment="1">
      <alignment horizontal="center" vertical="center"/>
    </xf>
    <xf numFmtId="3" fontId="21" fillId="5" borderId="32" xfId="0" applyNumberFormat="1" applyFont="1" applyFill="1" applyBorder="1" applyAlignment="1">
      <alignment horizontal="center" vertical="center"/>
    </xf>
    <xf numFmtId="3" fontId="21" fillId="10" borderId="8" xfId="0" applyNumberFormat="1" applyFont="1" applyFill="1" applyBorder="1" applyAlignment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21" fillId="5" borderId="13" xfId="0" applyNumberFormat="1" applyFont="1" applyFill="1" applyBorder="1" applyAlignment="1">
      <alignment horizontal="center" vertical="center"/>
    </xf>
    <xf numFmtId="3" fontId="21" fillId="5" borderId="8" xfId="0" applyNumberFormat="1" applyFont="1" applyFill="1" applyBorder="1" applyAlignment="1">
      <alignment horizontal="center" vertical="center"/>
    </xf>
    <xf numFmtId="3" fontId="21" fillId="10" borderId="10" xfId="0" applyNumberFormat="1" applyFont="1" applyFill="1" applyBorder="1" applyAlignment="1">
      <alignment horizontal="center" vertical="center"/>
    </xf>
    <xf numFmtId="3" fontId="21" fillId="10" borderId="17" xfId="0" applyNumberFormat="1" applyFont="1" applyFill="1" applyBorder="1" applyAlignment="1">
      <alignment horizontal="center" vertical="center"/>
    </xf>
    <xf numFmtId="3" fontId="21" fillId="5" borderId="17" xfId="0" applyNumberFormat="1" applyFont="1" applyFill="1" applyBorder="1" applyAlignment="1">
      <alignment horizontal="center" vertical="center"/>
    </xf>
    <xf numFmtId="3" fontId="21" fillId="5" borderId="10" xfId="0" applyNumberFormat="1" applyFont="1" applyFill="1" applyBorder="1" applyAlignment="1">
      <alignment horizontal="center" vertical="center"/>
    </xf>
    <xf numFmtId="3" fontId="21" fillId="5" borderId="20" xfId="0" applyNumberFormat="1" applyFont="1" applyFill="1" applyBorder="1" applyAlignment="1">
      <alignment horizontal="center" vertical="center"/>
    </xf>
    <xf numFmtId="3" fontId="21" fillId="10" borderId="31" xfId="0" applyNumberFormat="1" applyFont="1" applyFill="1" applyBorder="1" applyAlignment="1">
      <alignment horizontal="center" vertical="center"/>
    </xf>
    <xf numFmtId="3" fontId="21" fillId="10" borderId="28" xfId="0" applyNumberFormat="1" applyFont="1" applyFill="1" applyBorder="1" applyAlignment="1">
      <alignment horizontal="center" vertical="center"/>
    </xf>
    <xf numFmtId="3" fontId="21" fillId="10" borderId="27" xfId="0" applyNumberFormat="1" applyFont="1" applyFill="1" applyBorder="1" applyAlignment="1">
      <alignment horizontal="center" vertical="center"/>
    </xf>
    <xf numFmtId="3" fontId="21" fillId="10" borderId="25" xfId="0" applyNumberFormat="1" applyFont="1" applyFill="1" applyBorder="1" applyAlignment="1">
      <alignment horizontal="center" vertical="center"/>
    </xf>
    <xf numFmtId="3" fontId="21" fillId="11" borderId="20" xfId="0" applyNumberFormat="1" applyFont="1" applyFill="1" applyBorder="1" applyAlignment="1">
      <alignment horizontal="center" vertical="center"/>
    </xf>
    <xf numFmtId="3" fontId="21" fillId="11" borderId="8" xfId="0" applyNumberFormat="1" applyFont="1" applyFill="1" applyBorder="1" applyAlignment="1">
      <alignment horizontal="center" vertical="center"/>
    </xf>
    <xf numFmtId="3" fontId="21" fillId="11" borderId="10" xfId="0" applyNumberFormat="1" applyFont="1" applyFill="1" applyBorder="1" applyAlignment="1">
      <alignment horizontal="center" vertical="center"/>
    </xf>
    <xf numFmtId="3" fontId="21" fillId="11" borderId="12" xfId="0" applyNumberFormat="1" applyFont="1" applyFill="1" applyBorder="1" applyAlignment="1">
      <alignment horizontal="center" vertical="center"/>
    </xf>
    <xf numFmtId="3" fontId="21" fillId="11" borderId="31" xfId="0" applyNumberFormat="1" applyFont="1" applyFill="1" applyBorder="1" applyAlignment="1">
      <alignment horizontal="center" vertical="center"/>
    </xf>
    <xf numFmtId="3" fontId="21" fillId="11" borderId="27" xfId="0" applyNumberFormat="1" applyFont="1" applyFill="1" applyBorder="1" applyAlignment="1">
      <alignment horizontal="center" vertical="center"/>
    </xf>
    <xf numFmtId="3" fontId="21" fillId="12" borderId="23" xfId="0" applyNumberFormat="1" applyFont="1" applyFill="1" applyBorder="1" applyAlignment="1">
      <alignment horizontal="center" vertical="center"/>
    </xf>
    <xf numFmtId="3" fontId="21" fillId="12" borderId="20" xfId="0" applyNumberFormat="1" applyFont="1" applyFill="1" applyBorder="1" applyAlignment="1">
      <alignment horizontal="center" vertical="center"/>
    </xf>
    <xf numFmtId="3" fontId="21" fillId="12" borderId="13" xfId="0" applyNumberFormat="1" applyFont="1" applyFill="1" applyBorder="1" applyAlignment="1">
      <alignment horizontal="center" vertical="center"/>
    </xf>
    <xf numFmtId="3" fontId="21" fillId="12" borderId="12" xfId="0" applyNumberFormat="1" applyFont="1" applyFill="1" applyBorder="1" applyAlignment="1">
      <alignment horizontal="center" vertical="center"/>
    </xf>
    <xf numFmtId="3" fontId="21" fillId="12" borderId="15" xfId="0" applyNumberFormat="1" applyFont="1" applyFill="1" applyBorder="1" applyAlignment="1">
      <alignment horizontal="center" vertical="center"/>
    </xf>
    <xf numFmtId="3" fontId="21" fillId="12" borderId="8" xfId="0" applyNumberFormat="1" applyFont="1" applyFill="1" applyBorder="1" applyAlignment="1">
      <alignment horizontal="center" vertical="center"/>
    </xf>
    <xf numFmtId="3" fontId="21" fillId="12" borderId="17" xfId="0" applyNumberFormat="1" applyFont="1" applyFill="1" applyBorder="1" applyAlignment="1">
      <alignment horizontal="center" vertical="center"/>
    </xf>
    <xf numFmtId="3" fontId="21" fillId="12" borderId="10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9" borderId="0" xfId="0" applyFill="1" applyAlignment="1">
      <alignment vertical="center"/>
    </xf>
    <xf numFmtId="0" fontId="0" fillId="3" borderId="1" xfId="0" applyFill="1" applyBorder="1"/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0" fillId="3" borderId="3" xfId="0" applyFill="1" applyBorder="1"/>
    <xf numFmtId="0" fontId="2" fillId="3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164" fontId="0" fillId="8" borderId="36" xfId="1" applyNumberFormat="1" applyFont="1" applyFill="1" applyBorder="1" applyAlignment="1">
      <alignment horizontal="center" vertical="center"/>
    </xf>
    <xf numFmtId="164" fontId="0" fillId="8" borderId="36" xfId="0" applyNumberFormat="1" applyFill="1" applyBorder="1" applyAlignment="1">
      <alignment horizontal="center" vertical="center"/>
    </xf>
    <xf numFmtId="164" fontId="0" fillId="8" borderId="37" xfId="0" applyNumberForma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164" fontId="0" fillId="0" borderId="25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64" fontId="0" fillId="0" borderId="25" xfId="1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3" fillId="8" borderId="45" xfId="0" applyFont="1" applyFill="1" applyBorder="1" applyAlignment="1">
      <alignment horizontal="center" vertical="center"/>
    </xf>
    <xf numFmtId="164" fontId="0" fillId="8" borderId="28" xfId="0" applyNumberFormat="1" applyFill="1" applyBorder="1" applyAlignment="1">
      <alignment horizontal="center" vertical="center"/>
    </xf>
    <xf numFmtId="164" fontId="0" fillId="8" borderId="30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0" fontId="3" fillId="3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164" fontId="0" fillId="13" borderId="40" xfId="0" applyNumberFormat="1" applyFill="1" applyBorder="1" applyAlignment="1">
      <alignment horizontal="center" vertical="center"/>
    </xf>
    <xf numFmtId="164" fontId="0" fillId="12" borderId="40" xfId="0" applyNumberFormat="1" applyFill="1" applyBorder="1" applyAlignment="1">
      <alignment horizontal="center" vertical="center"/>
    </xf>
    <xf numFmtId="164" fontId="0" fillId="5" borderId="38" xfId="0" applyNumberFormat="1" applyFill="1" applyBorder="1" applyAlignment="1">
      <alignment horizontal="center" vertical="center"/>
    </xf>
    <xf numFmtId="164" fontId="0" fillId="5" borderId="46" xfId="0" applyNumberFormat="1" applyFill="1" applyBorder="1" applyAlignment="1">
      <alignment horizontal="center" vertical="center"/>
    </xf>
    <xf numFmtId="164" fontId="0" fillId="12" borderId="46" xfId="0" applyNumberFormat="1" applyFill="1" applyBorder="1" applyAlignment="1">
      <alignment horizontal="center" vertical="center"/>
    </xf>
    <xf numFmtId="164" fontId="0" fillId="13" borderId="46" xfId="0" applyNumberFormat="1" applyFill="1" applyBorder="1" applyAlignment="1">
      <alignment horizontal="center" vertical="center"/>
    </xf>
    <xf numFmtId="164" fontId="0" fillId="14" borderId="47" xfId="1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1" fillId="4" borderId="20" xfId="0" applyFont="1" applyFill="1" applyBorder="1" applyAlignment="1">
      <alignment horizontal="left"/>
    </xf>
    <xf numFmtId="0" fontId="19" fillId="4" borderId="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41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49" fontId="13" fillId="4" borderId="42" xfId="0" applyNumberFormat="1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164" fontId="14" fillId="4" borderId="0" xfId="1" applyNumberFormat="1" applyFont="1" applyFill="1" applyBorder="1" applyAlignment="1">
      <alignment horizontal="center" vertical="center"/>
    </xf>
    <xf numFmtId="164" fontId="14" fillId="4" borderId="25" xfId="0" applyNumberFormat="1" applyFont="1" applyFill="1" applyBorder="1" applyAlignment="1">
      <alignment horizontal="center" vertical="center"/>
    </xf>
    <xf numFmtId="164" fontId="14" fillId="4" borderId="0" xfId="0" applyNumberFormat="1" applyFont="1" applyFill="1" applyAlignment="1">
      <alignment horizontal="center" vertical="center"/>
    </xf>
    <xf numFmtId="164" fontId="14" fillId="4" borderId="41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CE4D6"/>
      <color rgb="FFEBF1DE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228600</xdr:rowOff>
    </xdr:from>
    <xdr:to>
      <xdr:col>13</xdr:col>
      <xdr:colOff>1308100</xdr:colOff>
      <xdr:row>0</xdr:row>
      <xdr:rowOff>1047750</xdr:rowOff>
    </xdr:to>
    <xdr:sp macro="" textlink="">
      <xdr:nvSpPr>
        <xdr:cNvPr id="2" name="Tekstboks 2">
          <a:extLst>
            <a:ext uri="{FF2B5EF4-FFF2-40B4-BE49-F238E27FC236}">
              <a16:creationId xmlns:a16="http://schemas.microsoft.com/office/drawing/2014/main" id="{88D1BC4D-0A89-4D4F-A797-2C28DDAA9CD3}"/>
            </a:ext>
          </a:extLst>
        </xdr:cNvPr>
        <xdr:cNvSpPr txBox="1"/>
      </xdr:nvSpPr>
      <xdr:spPr>
        <a:xfrm>
          <a:off x="180975" y="228600"/>
          <a:ext cx="1549082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3600" b="1">
              <a:latin typeface="Verdana" pitchFamily="34" charset="0"/>
            </a:rPr>
            <a:t>Akit</a:t>
          </a:r>
          <a:r>
            <a:rPr lang="da-DK" sz="3600" b="1" baseline="0">
              <a:latin typeface="Verdana" pitchFamily="34" charset="0"/>
            </a:rPr>
            <a:t>/Priser/Fares 2023</a:t>
          </a:r>
        </a:p>
        <a:p>
          <a:endParaRPr lang="da-DK" sz="1200" b="1" baseline="0">
            <a:latin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66676</xdr:rowOff>
    </xdr:from>
    <xdr:to>
      <xdr:col>11</xdr:col>
      <xdr:colOff>95250</xdr:colOff>
      <xdr:row>7</xdr:row>
      <xdr:rowOff>123826</xdr:rowOff>
    </xdr:to>
    <xdr:sp macro="" textlink="">
      <xdr:nvSpPr>
        <xdr:cNvPr id="2" name="Tekstboks 2">
          <a:extLst>
            <a:ext uri="{FF2B5EF4-FFF2-40B4-BE49-F238E27FC236}">
              <a16:creationId xmlns:a16="http://schemas.microsoft.com/office/drawing/2014/main" id="{F7EB970A-F723-42F7-A71E-91FC87C20D22}"/>
            </a:ext>
          </a:extLst>
        </xdr:cNvPr>
        <xdr:cNvSpPr txBox="1"/>
      </xdr:nvSpPr>
      <xdr:spPr>
        <a:xfrm>
          <a:off x="38100" y="628651"/>
          <a:ext cx="115347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3600" b="1">
              <a:latin typeface="Verdana" pitchFamily="34" charset="0"/>
            </a:rPr>
            <a:t>Akit</a:t>
          </a:r>
          <a:r>
            <a:rPr lang="da-DK" sz="3600" b="1" baseline="0">
              <a:latin typeface="Verdana" pitchFamily="34" charset="0"/>
            </a:rPr>
            <a:t>/Priser/Fares 2023</a:t>
          </a:r>
        </a:p>
        <a:p>
          <a:endParaRPr lang="da-DK" sz="1200" b="1" baseline="0">
            <a:latin typeface="Verdana" pitchFamily="34" charset="0"/>
          </a:endParaRPr>
        </a:p>
      </xdr:txBody>
    </xdr:sp>
    <xdr:clientData/>
  </xdr:twoCellAnchor>
  <xdr:twoCellAnchor>
    <xdr:from>
      <xdr:col>9</xdr:col>
      <xdr:colOff>161925</xdr:colOff>
      <xdr:row>1</xdr:row>
      <xdr:rowOff>152401</xdr:rowOff>
    </xdr:from>
    <xdr:to>
      <xdr:col>10</xdr:col>
      <xdr:colOff>600075</xdr:colOff>
      <xdr:row>7</xdr:row>
      <xdr:rowOff>28575</xdr:rowOff>
    </xdr:to>
    <xdr:pic>
      <xdr:nvPicPr>
        <xdr:cNvPr id="3" name="Picture 1" descr="Billede 4">
          <a:extLst>
            <a:ext uri="{FF2B5EF4-FFF2-40B4-BE49-F238E27FC236}">
              <a16:creationId xmlns:a16="http://schemas.microsoft.com/office/drawing/2014/main" id="{7F9F5802-6192-4013-9FF0-A64D7DB83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525" y="342901"/>
          <a:ext cx="1657350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520"/>
  <sheetViews>
    <sheetView tabSelected="1" showRuler="0" zoomScale="55" zoomScaleNormal="55" workbookViewId="0"/>
  </sheetViews>
  <sheetFormatPr baseColWidth="10" defaultColWidth="8.83203125" defaultRowHeight="15"/>
  <cols>
    <col min="1" max="1" width="2.83203125" customWidth="1"/>
    <col min="2" max="2" width="5.6640625" customWidth="1"/>
    <col min="3" max="4" width="16.5" customWidth="1"/>
    <col min="5" max="5" width="7" bestFit="1" customWidth="1"/>
    <col min="6" max="14" width="17.5" customWidth="1"/>
  </cols>
  <sheetData>
    <row r="1" spans="1:16" ht="84.7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" customHeight="1">
      <c r="A2" s="10"/>
      <c r="B2" s="93"/>
      <c r="C2" s="94" t="s">
        <v>42</v>
      </c>
      <c r="D2" s="95"/>
      <c r="E2" s="95"/>
      <c r="F2" s="6" t="s">
        <v>27</v>
      </c>
      <c r="G2" s="139" t="s">
        <v>27</v>
      </c>
      <c r="H2" s="96" t="s">
        <v>28</v>
      </c>
      <c r="I2" s="96" t="s">
        <v>29</v>
      </c>
      <c r="J2" s="140" t="s">
        <v>30</v>
      </c>
      <c r="K2" s="141" t="s">
        <v>27</v>
      </c>
      <c r="L2" s="142" t="s">
        <v>28</v>
      </c>
      <c r="M2" s="7" t="s">
        <v>27</v>
      </c>
      <c r="N2" s="8" t="s">
        <v>28</v>
      </c>
      <c r="O2" s="10"/>
      <c r="P2" s="10"/>
    </row>
    <row r="3" spans="1:16">
      <c r="A3" s="10"/>
      <c r="B3" s="97"/>
      <c r="C3" s="98" t="s">
        <v>9</v>
      </c>
      <c r="D3" s="98" t="s">
        <v>10</v>
      </c>
      <c r="E3" s="98" t="s">
        <v>12</v>
      </c>
      <c r="F3" s="99" t="s">
        <v>41</v>
      </c>
      <c r="G3" s="122" t="s">
        <v>38</v>
      </c>
      <c r="H3" s="100" t="s">
        <v>38</v>
      </c>
      <c r="I3" s="100" t="s">
        <v>38</v>
      </c>
      <c r="J3" s="123" t="s">
        <v>38</v>
      </c>
      <c r="K3" s="130" t="s">
        <v>35</v>
      </c>
      <c r="L3" s="131" t="s">
        <v>35</v>
      </c>
      <c r="M3" s="101" t="s">
        <v>31</v>
      </c>
      <c r="N3" s="9" t="s">
        <v>31</v>
      </c>
      <c r="O3" s="10"/>
      <c r="P3" s="10"/>
    </row>
    <row r="4" spans="1:16">
      <c r="A4" s="10"/>
      <c r="B4" s="97"/>
      <c r="C4" s="102" t="s">
        <v>5</v>
      </c>
      <c r="D4" s="102" t="s">
        <v>6</v>
      </c>
      <c r="E4" s="102" t="s">
        <v>4</v>
      </c>
      <c r="F4" s="103" t="s">
        <v>40</v>
      </c>
      <c r="G4" s="124" t="s">
        <v>37</v>
      </c>
      <c r="H4" s="104" t="s">
        <v>37</v>
      </c>
      <c r="I4" s="104" t="s">
        <v>37</v>
      </c>
      <c r="J4" s="125" t="s">
        <v>37</v>
      </c>
      <c r="K4" s="132" t="s">
        <v>35</v>
      </c>
      <c r="L4" s="133" t="s">
        <v>35</v>
      </c>
      <c r="M4" s="105" t="s">
        <v>32</v>
      </c>
      <c r="N4" s="1" t="s">
        <v>32</v>
      </c>
      <c r="O4" s="10"/>
      <c r="P4" s="10"/>
    </row>
    <row r="5" spans="1:16" ht="16" thickBot="1">
      <c r="A5" s="10"/>
      <c r="B5" s="147" t="s">
        <v>53</v>
      </c>
      <c r="C5" s="148" t="s">
        <v>7</v>
      </c>
      <c r="D5" s="148" t="s">
        <v>8</v>
      </c>
      <c r="E5" s="148" t="s">
        <v>11</v>
      </c>
      <c r="F5" s="149" t="s">
        <v>39</v>
      </c>
      <c r="G5" s="150" t="s">
        <v>36</v>
      </c>
      <c r="H5" s="151" t="s">
        <v>36</v>
      </c>
      <c r="I5" s="151" t="s">
        <v>36</v>
      </c>
      <c r="J5" s="152" t="s">
        <v>36</v>
      </c>
      <c r="K5" s="153" t="s">
        <v>34</v>
      </c>
      <c r="L5" s="154" t="s">
        <v>34</v>
      </c>
      <c r="M5" s="155" t="s">
        <v>33</v>
      </c>
      <c r="N5" s="156" t="s">
        <v>33</v>
      </c>
      <c r="O5" s="10"/>
      <c r="P5" s="10"/>
    </row>
    <row r="6" spans="1:16" s="3" customFormat="1" ht="21" customHeight="1">
      <c r="A6" s="92"/>
      <c r="B6" s="106" t="s">
        <v>54</v>
      </c>
      <c r="C6" s="120" t="s">
        <v>0</v>
      </c>
      <c r="D6" s="108" t="s">
        <v>1</v>
      </c>
      <c r="E6" s="135">
        <v>5</v>
      </c>
      <c r="F6" s="4">
        <v>3400</v>
      </c>
      <c r="G6" s="126">
        <v>8400</v>
      </c>
      <c r="H6" s="109">
        <v>5800</v>
      </c>
      <c r="I6" s="109">
        <v>4400</v>
      </c>
      <c r="J6" s="127">
        <v>3600</v>
      </c>
      <c r="K6" s="126">
        <f t="shared" ref="K6:K15" si="0">SUM(G6)+1000</f>
        <v>9400</v>
      </c>
      <c r="L6" s="127">
        <f t="shared" ref="L6:L15" si="1">SUM(H6)+500</f>
        <v>6300</v>
      </c>
      <c r="M6" s="109">
        <f t="shared" ref="M6:M15" si="2">SUM(G6)+2000</f>
        <v>10400</v>
      </c>
      <c r="N6" s="110">
        <f t="shared" ref="N6:N15" si="3">SUM(H6)+1500</f>
        <v>7300</v>
      </c>
      <c r="O6" s="92"/>
      <c r="P6" s="92"/>
    </row>
    <row r="7" spans="1:16" s="3" customFormat="1" ht="21" customHeight="1">
      <c r="A7" s="92"/>
      <c r="B7" s="183" t="s">
        <v>54</v>
      </c>
      <c r="C7" s="184" t="s">
        <v>0</v>
      </c>
      <c r="D7" s="185" t="s">
        <v>2</v>
      </c>
      <c r="E7" s="186">
        <v>4</v>
      </c>
      <c r="F7" s="187">
        <v>2700</v>
      </c>
      <c r="G7" s="188">
        <v>6900</v>
      </c>
      <c r="H7" s="189">
        <v>4800</v>
      </c>
      <c r="I7" s="189">
        <v>3800</v>
      </c>
      <c r="J7" s="190">
        <v>2700</v>
      </c>
      <c r="K7" s="188">
        <f t="shared" si="0"/>
        <v>7900</v>
      </c>
      <c r="L7" s="190">
        <f t="shared" si="1"/>
        <v>5300</v>
      </c>
      <c r="M7" s="189">
        <f t="shared" si="2"/>
        <v>8900</v>
      </c>
      <c r="N7" s="191">
        <f t="shared" si="3"/>
        <v>6300</v>
      </c>
      <c r="O7" s="92"/>
      <c r="P7" s="92"/>
    </row>
    <row r="8" spans="1:16" s="3" customFormat="1" ht="21" customHeight="1">
      <c r="A8" s="92"/>
      <c r="B8" s="106" t="s">
        <v>54</v>
      </c>
      <c r="C8" s="120" t="s">
        <v>0</v>
      </c>
      <c r="D8" s="108" t="s">
        <v>3</v>
      </c>
      <c r="E8" s="136" t="s">
        <v>43</v>
      </c>
      <c r="F8" s="4">
        <v>1900</v>
      </c>
      <c r="G8" s="126">
        <v>5100</v>
      </c>
      <c r="H8" s="109">
        <v>3400</v>
      </c>
      <c r="I8" s="109">
        <v>2400</v>
      </c>
      <c r="J8" s="127">
        <v>1800</v>
      </c>
      <c r="K8" s="126">
        <f t="shared" si="0"/>
        <v>6100</v>
      </c>
      <c r="L8" s="127">
        <f t="shared" si="1"/>
        <v>3900</v>
      </c>
      <c r="M8" s="109">
        <f t="shared" si="2"/>
        <v>7100</v>
      </c>
      <c r="N8" s="110">
        <f t="shared" si="3"/>
        <v>4900</v>
      </c>
      <c r="O8" s="92"/>
      <c r="P8" s="92"/>
    </row>
    <row r="9" spans="1:16" s="3" customFormat="1" ht="21" customHeight="1">
      <c r="A9" s="92"/>
      <c r="B9" s="183" t="s">
        <v>54</v>
      </c>
      <c r="C9" s="184" t="s">
        <v>0</v>
      </c>
      <c r="D9" s="185" t="s">
        <v>13</v>
      </c>
      <c r="E9" s="186">
        <v>3</v>
      </c>
      <c r="F9" s="187">
        <v>1900</v>
      </c>
      <c r="G9" s="188">
        <v>5100</v>
      </c>
      <c r="H9" s="189">
        <v>3400</v>
      </c>
      <c r="I9" s="189">
        <v>2400</v>
      </c>
      <c r="J9" s="190">
        <v>1800</v>
      </c>
      <c r="K9" s="188">
        <f t="shared" si="0"/>
        <v>6100</v>
      </c>
      <c r="L9" s="190">
        <f t="shared" si="1"/>
        <v>3900</v>
      </c>
      <c r="M9" s="189">
        <f t="shared" si="2"/>
        <v>7100</v>
      </c>
      <c r="N9" s="191">
        <f t="shared" si="3"/>
        <v>4900</v>
      </c>
      <c r="O9" s="92"/>
      <c r="P9" s="92"/>
    </row>
    <row r="10" spans="1:16" s="3" customFormat="1" ht="21" customHeight="1">
      <c r="A10" s="92"/>
      <c r="B10" s="106" t="s">
        <v>54</v>
      </c>
      <c r="C10" s="120" t="s">
        <v>0</v>
      </c>
      <c r="D10" s="108" t="s">
        <v>14</v>
      </c>
      <c r="E10" s="135">
        <v>2</v>
      </c>
      <c r="F10" s="4">
        <v>1800</v>
      </c>
      <c r="G10" s="126">
        <v>4900</v>
      </c>
      <c r="H10" s="109">
        <v>3300</v>
      </c>
      <c r="I10" s="109">
        <v>2300</v>
      </c>
      <c r="J10" s="127">
        <v>1700</v>
      </c>
      <c r="K10" s="126">
        <f t="shared" si="0"/>
        <v>5900</v>
      </c>
      <c r="L10" s="127">
        <f t="shared" si="1"/>
        <v>3800</v>
      </c>
      <c r="M10" s="109">
        <f t="shared" si="2"/>
        <v>6900</v>
      </c>
      <c r="N10" s="110">
        <f t="shared" si="3"/>
        <v>4800</v>
      </c>
      <c r="O10" s="92"/>
      <c r="P10" s="92"/>
    </row>
    <row r="11" spans="1:16" s="3" customFormat="1" ht="21" customHeight="1">
      <c r="A11" s="92"/>
      <c r="B11" s="183" t="s">
        <v>54</v>
      </c>
      <c r="C11" s="184" t="s">
        <v>0</v>
      </c>
      <c r="D11" s="185" t="s">
        <v>15</v>
      </c>
      <c r="E11" s="186">
        <v>2</v>
      </c>
      <c r="F11" s="187">
        <v>1800</v>
      </c>
      <c r="G11" s="188">
        <v>4900</v>
      </c>
      <c r="H11" s="189">
        <v>3300</v>
      </c>
      <c r="I11" s="189">
        <v>2300</v>
      </c>
      <c r="J11" s="190">
        <v>1700</v>
      </c>
      <c r="K11" s="188">
        <f t="shared" si="0"/>
        <v>5900</v>
      </c>
      <c r="L11" s="190">
        <f t="shared" si="1"/>
        <v>3800</v>
      </c>
      <c r="M11" s="189">
        <f t="shared" si="2"/>
        <v>6900</v>
      </c>
      <c r="N11" s="191">
        <f t="shared" si="3"/>
        <v>4800</v>
      </c>
      <c r="O11" s="92"/>
      <c r="P11" s="92"/>
    </row>
    <row r="12" spans="1:16" s="3" customFormat="1" ht="21" customHeight="1">
      <c r="A12" s="92"/>
      <c r="B12" s="106" t="s">
        <v>54</v>
      </c>
      <c r="C12" s="120" t="s">
        <v>0</v>
      </c>
      <c r="D12" s="108" t="s">
        <v>16</v>
      </c>
      <c r="E12" s="135">
        <v>2</v>
      </c>
      <c r="F12" s="4">
        <v>1800</v>
      </c>
      <c r="G12" s="126">
        <v>4900</v>
      </c>
      <c r="H12" s="109">
        <v>3300</v>
      </c>
      <c r="I12" s="109">
        <v>2300</v>
      </c>
      <c r="J12" s="127">
        <v>1700</v>
      </c>
      <c r="K12" s="126">
        <f t="shared" si="0"/>
        <v>5900</v>
      </c>
      <c r="L12" s="127">
        <f t="shared" si="1"/>
        <v>3800</v>
      </c>
      <c r="M12" s="109">
        <f t="shared" si="2"/>
        <v>6900</v>
      </c>
      <c r="N12" s="110">
        <f t="shared" si="3"/>
        <v>4800</v>
      </c>
      <c r="O12" s="92"/>
      <c r="P12" s="92"/>
    </row>
    <row r="13" spans="1:16" s="3" customFormat="1" ht="21" customHeight="1">
      <c r="A13" s="92"/>
      <c r="B13" s="106" t="s">
        <v>54</v>
      </c>
      <c r="C13" s="120" t="s">
        <v>0</v>
      </c>
      <c r="D13" s="108" t="s">
        <v>17</v>
      </c>
      <c r="E13" s="135">
        <v>1</v>
      </c>
      <c r="F13" s="4">
        <v>1100</v>
      </c>
      <c r="G13" s="126">
        <v>3100</v>
      </c>
      <c r="H13" s="109">
        <v>2100</v>
      </c>
      <c r="I13" s="109">
        <v>1400</v>
      </c>
      <c r="J13" s="127">
        <v>900</v>
      </c>
      <c r="K13" s="126">
        <f t="shared" si="0"/>
        <v>4100</v>
      </c>
      <c r="L13" s="127">
        <f t="shared" si="1"/>
        <v>2600</v>
      </c>
      <c r="M13" s="109">
        <f t="shared" si="2"/>
        <v>5100</v>
      </c>
      <c r="N13" s="110">
        <f t="shared" si="3"/>
        <v>3600</v>
      </c>
      <c r="O13" s="92"/>
      <c r="P13" s="92"/>
    </row>
    <row r="14" spans="1:16" s="3" customFormat="1" ht="21" customHeight="1">
      <c r="A14" s="92"/>
      <c r="B14" s="106" t="s">
        <v>54</v>
      </c>
      <c r="C14" s="120" t="s">
        <v>0</v>
      </c>
      <c r="D14" s="108" t="s">
        <v>18</v>
      </c>
      <c r="E14" s="135">
        <v>1</v>
      </c>
      <c r="F14" s="4">
        <v>900</v>
      </c>
      <c r="G14" s="126">
        <v>2400</v>
      </c>
      <c r="H14" s="109">
        <v>1600</v>
      </c>
      <c r="I14" s="109">
        <v>1400</v>
      </c>
      <c r="J14" s="127">
        <v>1200</v>
      </c>
      <c r="K14" s="126">
        <f t="shared" si="0"/>
        <v>3400</v>
      </c>
      <c r="L14" s="127">
        <f t="shared" si="1"/>
        <v>2100</v>
      </c>
      <c r="M14" s="109">
        <f t="shared" si="2"/>
        <v>4400</v>
      </c>
      <c r="N14" s="110">
        <f t="shared" si="3"/>
        <v>3100</v>
      </c>
      <c r="O14" s="92"/>
      <c r="P14" s="92"/>
    </row>
    <row r="15" spans="1:16" s="3" customFormat="1" ht="21" customHeight="1">
      <c r="A15" s="92"/>
      <c r="B15" s="183" t="s">
        <v>54</v>
      </c>
      <c r="C15" s="184" t="s">
        <v>0</v>
      </c>
      <c r="D15" s="185" t="s">
        <v>19</v>
      </c>
      <c r="E15" s="186">
        <v>1</v>
      </c>
      <c r="F15" s="187">
        <v>800</v>
      </c>
      <c r="G15" s="188">
        <v>2100</v>
      </c>
      <c r="H15" s="189">
        <v>1400</v>
      </c>
      <c r="I15" s="189">
        <v>1200</v>
      </c>
      <c r="J15" s="190">
        <v>900</v>
      </c>
      <c r="K15" s="188">
        <f t="shared" si="0"/>
        <v>3100</v>
      </c>
      <c r="L15" s="190">
        <f t="shared" si="1"/>
        <v>1900</v>
      </c>
      <c r="M15" s="189">
        <f t="shared" si="2"/>
        <v>4100</v>
      </c>
      <c r="N15" s="191">
        <f t="shared" si="3"/>
        <v>2900</v>
      </c>
      <c r="O15" s="92"/>
      <c r="P15" s="92"/>
    </row>
    <row r="16" spans="1:16" s="3" customFormat="1" ht="21" customHeight="1">
      <c r="A16" s="92"/>
      <c r="B16" s="111" t="s">
        <v>55</v>
      </c>
      <c r="C16" s="120" t="s">
        <v>0</v>
      </c>
      <c r="D16" s="108" t="s">
        <v>20</v>
      </c>
      <c r="E16" s="135">
        <v>0</v>
      </c>
      <c r="F16" s="4">
        <v>900</v>
      </c>
      <c r="G16" s="126">
        <v>1600</v>
      </c>
      <c r="H16" s="109">
        <v>1100</v>
      </c>
      <c r="I16" s="109">
        <v>900</v>
      </c>
      <c r="J16" s="127">
        <v>800</v>
      </c>
      <c r="K16" s="126"/>
      <c r="L16" s="127"/>
      <c r="M16" s="109"/>
      <c r="N16" s="110"/>
      <c r="O16" s="92"/>
      <c r="P16" s="92"/>
    </row>
    <row r="17" spans="1:16" s="3" customFormat="1" ht="21" customHeight="1">
      <c r="A17" s="92"/>
      <c r="B17" s="192" t="s">
        <v>55</v>
      </c>
      <c r="C17" s="184" t="s">
        <v>0</v>
      </c>
      <c r="D17" s="185" t="s">
        <v>21</v>
      </c>
      <c r="E17" s="186" t="s">
        <v>25</v>
      </c>
      <c r="F17" s="187">
        <v>1100</v>
      </c>
      <c r="G17" s="188">
        <v>3100</v>
      </c>
      <c r="H17" s="189">
        <v>2100</v>
      </c>
      <c r="I17" s="189">
        <v>1400</v>
      </c>
      <c r="J17" s="190">
        <v>1100</v>
      </c>
      <c r="K17" s="188"/>
      <c r="L17" s="190"/>
      <c r="M17" s="189"/>
      <c r="N17" s="191"/>
      <c r="O17" s="92"/>
      <c r="P17" s="92"/>
    </row>
    <row r="18" spans="1:16" s="3" customFormat="1" ht="21" customHeight="1">
      <c r="A18" s="92"/>
      <c r="B18" s="111" t="s">
        <v>55</v>
      </c>
      <c r="C18" s="120" t="s">
        <v>0</v>
      </c>
      <c r="D18" s="108" t="s">
        <v>22</v>
      </c>
      <c r="E18" s="136" t="s">
        <v>26</v>
      </c>
      <c r="F18" s="4">
        <v>1400</v>
      </c>
      <c r="G18" s="126">
        <v>3600</v>
      </c>
      <c r="H18" s="109">
        <v>2400</v>
      </c>
      <c r="I18" s="109">
        <v>2300</v>
      </c>
      <c r="J18" s="127">
        <v>2100</v>
      </c>
      <c r="K18" s="126"/>
      <c r="L18" s="127"/>
      <c r="M18" s="109"/>
      <c r="N18" s="110"/>
      <c r="O18" s="92"/>
      <c r="P18" s="92"/>
    </row>
    <row r="19" spans="1:16" s="3" customFormat="1" ht="21" customHeight="1">
      <c r="A19" s="92"/>
      <c r="B19" s="192" t="s">
        <v>55</v>
      </c>
      <c r="C19" s="184" t="s">
        <v>0</v>
      </c>
      <c r="D19" s="185" t="s">
        <v>24</v>
      </c>
      <c r="E19" s="193" t="s">
        <v>26</v>
      </c>
      <c r="F19" s="187">
        <v>1900</v>
      </c>
      <c r="G19" s="188">
        <v>5100</v>
      </c>
      <c r="H19" s="189">
        <v>3600</v>
      </c>
      <c r="I19" s="189">
        <v>2300</v>
      </c>
      <c r="J19" s="190">
        <v>2100</v>
      </c>
      <c r="K19" s="188">
        <f>SUM(G19)+1000</f>
        <v>6100</v>
      </c>
      <c r="L19" s="190">
        <f>SUM(H19)+500</f>
        <v>4100</v>
      </c>
      <c r="M19" s="189">
        <f>SUM(G19)+2000</f>
        <v>7100</v>
      </c>
      <c r="N19" s="191">
        <f>SUM(H19)+1500</f>
        <v>5100</v>
      </c>
      <c r="O19" s="92"/>
      <c r="P19" s="92"/>
    </row>
    <row r="20" spans="1:16" s="3" customFormat="1" ht="21" customHeight="1">
      <c r="A20" s="92"/>
      <c r="B20" s="111" t="s">
        <v>55</v>
      </c>
      <c r="C20" s="120" t="s">
        <v>0</v>
      </c>
      <c r="D20" s="108" t="s">
        <v>23</v>
      </c>
      <c r="E20" s="136" t="s">
        <v>26</v>
      </c>
      <c r="F20" s="4">
        <v>1900</v>
      </c>
      <c r="G20" s="126">
        <v>5100</v>
      </c>
      <c r="H20" s="109">
        <v>3600</v>
      </c>
      <c r="I20" s="109">
        <v>2300</v>
      </c>
      <c r="J20" s="127">
        <v>2100</v>
      </c>
      <c r="K20" s="126">
        <f>SUM(G20)+1000</f>
        <v>6100</v>
      </c>
      <c r="L20" s="127">
        <f>SUM(H20)+500</f>
        <v>4100</v>
      </c>
      <c r="M20" s="109">
        <f>SUM(G20)+2000</f>
        <v>7100</v>
      </c>
      <c r="N20" s="110">
        <f>SUM(H20)+1500</f>
        <v>5100</v>
      </c>
      <c r="O20" s="92"/>
      <c r="P20" s="92"/>
    </row>
    <row r="21" spans="1:16" s="3" customFormat="1" ht="21" customHeight="1">
      <c r="A21" s="92"/>
      <c r="B21" s="192" t="s">
        <v>55</v>
      </c>
      <c r="C21" s="184" t="s">
        <v>0</v>
      </c>
      <c r="D21" s="185" t="s">
        <v>57</v>
      </c>
      <c r="E21" s="193" t="s">
        <v>52</v>
      </c>
      <c r="F21" s="187">
        <v>1900</v>
      </c>
      <c r="G21" s="188">
        <v>5100</v>
      </c>
      <c r="H21" s="189">
        <v>3600</v>
      </c>
      <c r="I21" s="189">
        <v>2300</v>
      </c>
      <c r="J21" s="190">
        <v>2100</v>
      </c>
      <c r="K21" s="188">
        <f>SUM(G21)+1000</f>
        <v>6100</v>
      </c>
      <c r="L21" s="190">
        <f>SUM(H21)+500</f>
        <v>4100</v>
      </c>
      <c r="M21" s="189">
        <f>SUM(G21)+2000</f>
        <v>7100</v>
      </c>
      <c r="N21" s="191">
        <f>SUM(H21)+1500</f>
        <v>5100</v>
      </c>
      <c r="O21" s="92"/>
      <c r="P21" s="92"/>
    </row>
    <row r="22" spans="1:16" s="3" customFormat="1" ht="21" customHeight="1">
      <c r="A22" s="92"/>
      <c r="B22" s="111" t="s">
        <v>55</v>
      </c>
      <c r="C22" s="120" t="s">
        <v>0</v>
      </c>
      <c r="D22" s="108" t="s">
        <v>51</v>
      </c>
      <c r="E22" s="135">
        <v>2</v>
      </c>
      <c r="F22" s="4">
        <v>1900</v>
      </c>
      <c r="G22" s="126">
        <v>5100</v>
      </c>
      <c r="H22" s="109">
        <v>3600</v>
      </c>
      <c r="I22" s="109">
        <v>2300</v>
      </c>
      <c r="J22" s="127">
        <v>2100</v>
      </c>
      <c r="K22" s="126">
        <f>SUM(G22)+1000</f>
        <v>6100</v>
      </c>
      <c r="L22" s="127">
        <f>SUM(H22)+500</f>
        <v>4100</v>
      </c>
      <c r="M22" s="109">
        <f>SUM(G22)+2000</f>
        <v>7100</v>
      </c>
      <c r="N22" s="110">
        <f>SUM(H22)+1500</f>
        <v>5100</v>
      </c>
      <c r="O22" s="92"/>
      <c r="P22" s="92"/>
    </row>
    <row r="23" spans="1:16" s="3" customFormat="1" ht="21" customHeight="1" thickBot="1">
      <c r="A23" s="92"/>
      <c r="B23" s="194" t="s">
        <v>55</v>
      </c>
      <c r="C23" s="195" t="s">
        <v>0</v>
      </c>
      <c r="D23" s="185" t="s">
        <v>244</v>
      </c>
      <c r="E23" s="186">
        <v>3</v>
      </c>
      <c r="F23" s="187">
        <v>2200</v>
      </c>
      <c r="G23" s="188">
        <v>5800</v>
      </c>
      <c r="H23" s="189">
        <v>4100</v>
      </c>
      <c r="I23" s="189">
        <v>2900</v>
      </c>
      <c r="J23" s="189">
        <v>2400</v>
      </c>
      <c r="K23" s="188">
        <f>SUM(G23)+1000</f>
        <v>6800</v>
      </c>
      <c r="L23" s="189">
        <f>SUM(H23)+500</f>
        <v>4600</v>
      </c>
      <c r="M23" s="189">
        <f>SUM(G23)+2000</f>
        <v>7800</v>
      </c>
      <c r="N23" s="191">
        <f>SUM(H23)+1500</f>
        <v>5600</v>
      </c>
      <c r="O23" s="92"/>
      <c r="P23" s="92"/>
    </row>
    <row r="24" spans="1:16" s="3" customFormat="1" ht="10" customHeight="1" thickBot="1">
      <c r="A24" s="92"/>
      <c r="B24" s="157"/>
      <c r="C24" s="158"/>
      <c r="D24" s="159"/>
      <c r="E24" s="160"/>
      <c r="F24" s="167" t="s">
        <v>240</v>
      </c>
      <c r="G24" s="166" t="s">
        <v>240</v>
      </c>
      <c r="H24" s="161" t="s">
        <v>241</v>
      </c>
      <c r="I24" s="161" t="s">
        <v>242</v>
      </c>
      <c r="J24" s="161" t="s">
        <v>243</v>
      </c>
      <c r="K24" s="165" t="s">
        <v>240</v>
      </c>
      <c r="L24" s="162" t="s">
        <v>241</v>
      </c>
      <c r="M24" s="164" t="s">
        <v>240</v>
      </c>
      <c r="N24" s="163" t="s">
        <v>241</v>
      </c>
      <c r="O24" s="92"/>
      <c r="P24" s="92"/>
    </row>
    <row r="25" spans="1:16" ht="21" customHeight="1">
      <c r="A25" s="10"/>
      <c r="B25" s="106" t="s">
        <v>54</v>
      </c>
      <c r="C25" s="120" t="s">
        <v>17</v>
      </c>
      <c r="D25" s="108" t="s">
        <v>1</v>
      </c>
      <c r="E25" s="135">
        <v>4</v>
      </c>
      <c r="F25" s="4">
        <v>2700</v>
      </c>
      <c r="G25" s="126">
        <v>6900</v>
      </c>
      <c r="H25" s="109">
        <v>4800</v>
      </c>
      <c r="I25" s="109">
        <v>3800</v>
      </c>
      <c r="J25" s="127">
        <v>2700</v>
      </c>
      <c r="K25" s="126">
        <v>4100</v>
      </c>
      <c r="L25" s="127">
        <v>2600</v>
      </c>
      <c r="M25" s="109">
        <v>5100</v>
      </c>
      <c r="N25" s="110">
        <v>3600</v>
      </c>
      <c r="O25" s="10"/>
      <c r="P25" s="10"/>
    </row>
    <row r="26" spans="1:16" ht="21" customHeight="1">
      <c r="A26" s="10"/>
      <c r="B26" s="183" t="s">
        <v>54</v>
      </c>
      <c r="C26" s="184" t="s">
        <v>17</v>
      </c>
      <c r="D26" s="185" t="s">
        <v>2</v>
      </c>
      <c r="E26" s="186">
        <v>3</v>
      </c>
      <c r="F26" s="187">
        <v>1800</v>
      </c>
      <c r="G26" s="188">
        <v>4900</v>
      </c>
      <c r="H26" s="189">
        <v>3300</v>
      </c>
      <c r="I26" s="189">
        <v>2300</v>
      </c>
      <c r="J26" s="190">
        <v>1700</v>
      </c>
      <c r="K26" s="188">
        <v>4100</v>
      </c>
      <c r="L26" s="190">
        <v>2600</v>
      </c>
      <c r="M26" s="189">
        <v>5100</v>
      </c>
      <c r="N26" s="191">
        <v>3600</v>
      </c>
      <c r="O26" s="10"/>
      <c r="P26" s="10"/>
    </row>
    <row r="27" spans="1:16" ht="21" customHeight="1">
      <c r="A27" s="10"/>
      <c r="B27" s="106" t="s">
        <v>54</v>
      </c>
      <c r="C27" s="120" t="s">
        <v>17</v>
      </c>
      <c r="D27" s="108" t="s">
        <v>3</v>
      </c>
      <c r="E27" s="136" t="s">
        <v>26</v>
      </c>
      <c r="F27" s="4">
        <v>1200</v>
      </c>
      <c r="G27" s="126">
        <v>3100</v>
      </c>
      <c r="H27" s="109">
        <v>2100</v>
      </c>
      <c r="I27" s="109">
        <v>1400</v>
      </c>
      <c r="J27" s="127">
        <v>900</v>
      </c>
      <c r="K27" s="126">
        <v>4100</v>
      </c>
      <c r="L27" s="127">
        <v>2600</v>
      </c>
      <c r="M27" s="109">
        <v>5100</v>
      </c>
      <c r="N27" s="110">
        <v>3600</v>
      </c>
      <c r="O27" s="10"/>
      <c r="P27" s="10"/>
    </row>
    <row r="28" spans="1:16" ht="21" customHeight="1">
      <c r="A28" s="10"/>
      <c r="B28" s="183" t="s">
        <v>54</v>
      </c>
      <c r="C28" s="184" t="s">
        <v>17</v>
      </c>
      <c r="D28" s="185" t="s">
        <v>13</v>
      </c>
      <c r="E28" s="186">
        <v>2</v>
      </c>
      <c r="F28" s="187">
        <v>1200</v>
      </c>
      <c r="G28" s="188">
        <v>3100</v>
      </c>
      <c r="H28" s="189">
        <v>2100</v>
      </c>
      <c r="I28" s="189">
        <v>1400</v>
      </c>
      <c r="J28" s="190">
        <v>900</v>
      </c>
      <c r="K28" s="188">
        <f>SUM(G28)+1000</f>
        <v>4100</v>
      </c>
      <c r="L28" s="190">
        <f>SUM(H28)+500</f>
        <v>2600</v>
      </c>
      <c r="M28" s="189">
        <f>SUM(G28)+2000</f>
        <v>5100</v>
      </c>
      <c r="N28" s="191">
        <f>SUM(H28)+1500</f>
        <v>3600</v>
      </c>
      <c r="O28" s="10"/>
      <c r="P28" s="10"/>
    </row>
    <row r="29" spans="1:16" ht="21" customHeight="1">
      <c r="A29" s="10"/>
      <c r="B29" s="106" t="s">
        <v>54</v>
      </c>
      <c r="C29" s="120" t="s">
        <v>17</v>
      </c>
      <c r="D29" s="108" t="s">
        <v>14</v>
      </c>
      <c r="E29" s="135">
        <v>1</v>
      </c>
      <c r="F29" s="4">
        <v>1100</v>
      </c>
      <c r="G29" s="126">
        <v>2600</v>
      </c>
      <c r="H29" s="109">
        <v>1700</v>
      </c>
      <c r="I29" s="109">
        <v>1400</v>
      </c>
      <c r="J29" s="127">
        <v>900</v>
      </c>
      <c r="K29" s="126">
        <f>SUM(G29)+1000</f>
        <v>3600</v>
      </c>
      <c r="L29" s="127">
        <f>SUM(H29)+500</f>
        <v>2200</v>
      </c>
      <c r="M29" s="109">
        <f>SUM(G29)+2000</f>
        <v>4600</v>
      </c>
      <c r="N29" s="110">
        <f>SUM(H29)+1500</f>
        <v>3200</v>
      </c>
      <c r="O29" s="10"/>
      <c r="P29" s="10"/>
    </row>
    <row r="30" spans="1:16" ht="21" customHeight="1">
      <c r="A30" s="10"/>
      <c r="B30" s="183" t="s">
        <v>54</v>
      </c>
      <c r="C30" s="184" t="s">
        <v>17</v>
      </c>
      <c r="D30" s="185" t="s">
        <v>15</v>
      </c>
      <c r="E30" s="186">
        <v>1</v>
      </c>
      <c r="F30" s="187">
        <v>900</v>
      </c>
      <c r="G30" s="188">
        <v>2200</v>
      </c>
      <c r="H30" s="189">
        <v>1600</v>
      </c>
      <c r="I30" s="189">
        <v>1200</v>
      </c>
      <c r="J30" s="190">
        <v>900</v>
      </c>
      <c r="K30" s="188">
        <f>SUM(G30)+1000</f>
        <v>3200</v>
      </c>
      <c r="L30" s="190">
        <f>SUM(H30)+500</f>
        <v>2100</v>
      </c>
      <c r="M30" s="189">
        <f>SUM(G30)+2000</f>
        <v>4200</v>
      </c>
      <c r="N30" s="191">
        <f>SUM(H30)+1500</f>
        <v>3100</v>
      </c>
      <c r="O30" s="10"/>
      <c r="P30" s="10"/>
    </row>
    <row r="31" spans="1:16" ht="21" customHeight="1">
      <c r="A31" s="10"/>
      <c r="B31" s="106" t="s">
        <v>54</v>
      </c>
      <c r="C31" s="120" t="s">
        <v>17</v>
      </c>
      <c r="D31" s="108" t="s">
        <v>16</v>
      </c>
      <c r="E31" s="135">
        <v>1</v>
      </c>
      <c r="F31" s="4">
        <v>900</v>
      </c>
      <c r="G31" s="126">
        <v>2100</v>
      </c>
      <c r="H31" s="109">
        <v>1400</v>
      </c>
      <c r="I31" s="109">
        <v>1100</v>
      </c>
      <c r="J31" s="127">
        <v>900</v>
      </c>
      <c r="K31" s="126"/>
      <c r="L31" s="127"/>
      <c r="M31" s="109"/>
      <c r="N31" s="110"/>
      <c r="O31" s="10"/>
      <c r="P31" s="10"/>
    </row>
    <row r="32" spans="1:16" ht="21" customHeight="1">
      <c r="A32" s="10"/>
      <c r="B32" s="192" t="s">
        <v>55</v>
      </c>
      <c r="C32" s="184" t="s">
        <v>17</v>
      </c>
      <c r="D32" s="185" t="s">
        <v>18</v>
      </c>
      <c r="E32" s="186">
        <v>0</v>
      </c>
      <c r="F32" s="187">
        <v>700</v>
      </c>
      <c r="G32" s="188">
        <v>1700</v>
      </c>
      <c r="H32" s="189">
        <v>1300</v>
      </c>
      <c r="I32" s="189">
        <v>900</v>
      </c>
      <c r="J32" s="190">
        <v>700</v>
      </c>
      <c r="K32" s="188"/>
      <c r="L32" s="190"/>
      <c r="M32" s="189"/>
      <c r="N32" s="191"/>
      <c r="O32" s="10"/>
      <c r="P32" s="10"/>
    </row>
    <row r="33" spans="1:16" ht="21" customHeight="1">
      <c r="A33" s="10"/>
      <c r="B33" s="111" t="s">
        <v>55</v>
      </c>
      <c r="C33" s="120" t="s">
        <v>17</v>
      </c>
      <c r="D33" s="108" t="s">
        <v>19</v>
      </c>
      <c r="E33" s="135">
        <v>0</v>
      </c>
      <c r="F33" s="4">
        <v>900</v>
      </c>
      <c r="G33" s="126">
        <v>2300</v>
      </c>
      <c r="H33" s="109">
        <v>1600</v>
      </c>
      <c r="I33" s="109">
        <v>1200</v>
      </c>
      <c r="J33" s="127">
        <v>900</v>
      </c>
      <c r="K33" s="126"/>
      <c r="L33" s="127"/>
      <c r="M33" s="109"/>
      <c r="N33" s="110"/>
      <c r="O33" s="10"/>
      <c r="P33" s="10"/>
    </row>
    <row r="34" spans="1:16" ht="21" customHeight="1">
      <c r="A34" s="10"/>
      <c r="B34" s="192" t="s">
        <v>55</v>
      </c>
      <c r="C34" s="184" t="s">
        <v>17</v>
      </c>
      <c r="D34" s="185" t="s">
        <v>0</v>
      </c>
      <c r="E34" s="186">
        <v>1</v>
      </c>
      <c r="F34" s="187">
        <v>1100</v>
      </c>
      <c r="G34" s="188">
        <v>3100</v>
      </c>
      <c r="H34" s="189">
        <v>2100</v>
      </c>
      <c r="I34" s="189">
        <v>1400</v>
      </c>
      <c r="J34" s="190">
        <v>900</v>
      </c>
      <c r="K34" s="188">
        <f>SUM(G34)+1000</f>
        <v>4100</v>
      </c>
      <c r="L34" s="190">
        <f>SUM(H34)+500</f>
        <v>2600</v>
      </c>
      <c r="M34" s="189">
        <f t="shared" ref="M34" si="4">SUM(G34)+2000</f>
        <v>5100</v>
      </c>
      <c r="N34" s="191">
        <f t="shared" ref="N34" si="5">SUM(H34)+1500</f>
        <v>3600</v>
      </c>
      <c r="O34" s="10"/>
      <c r="P34" s="10"/>
    </row>
    <row r="35" spans="1:16" ht="21" customHeight="1">
      <c r="A35" s="10"/>
      <c r="B35" s="111" t="s">
        <v>55</v>
      </c>
      <c r="C35" s="120" t="s">
        <v>17</v>
      </c>
      <c r="D35" s="108" t="s">
        <v>20</v>
      </c>
      <c r="E35" s="135">
        <v>1</v>
      </c>
      <c r="F35" s="4">
        <v>1700</v>
      </c>
      <c r="G35" s="126">
        <v>4600</v>
      </c>
      <c r="H35" s="109">
        <v>3100</v>
      </c>
      <c r="I35" s="109">
        <v>2600</v>
      </c>
      <c r="J35" s="127">
        <v>2100</v>
      </c>
      <c r="K35" s="126">
        <f t="shared" ref="K35:K42" si="6">SUM(G35)+1000</f>
        <v>5600</v>
      </c>
      <c r="L35" s="127">
        <f t="shared" ref="L35:L42" si="7">SUM(H35)+500</f>
        <v>3600</v>
      </c>
      <c r="M35" s="109">
        <f t="shared" ref="M35:M42" si="8">SUM(G35)+2000</f>
        <v>6600</v>
      </c>
      <c r="N35" s="110">
        <f t="shared" ref="N35:N42" si="9">SUM(H35)+1500</f>
        <v>4600</v>
      </c>
      <c r="O35" s="10"/>
      <c r="P35" s="10"/>
    </row>
    <row r="36" spans="1:16" ht="21" customHeight="1">
      <c r="A36" s="10"/>
      <c r="B36" s="192" t="s">
        <v>55</v>
      </c>
      <c r="C36" s="184" t="s">
        <v>17</v>
      </c>
      <c r="D36" s="185" t="s">
        <v>21</v>
      </c>
      <c r="E36" s="193" t="s">
        <v>26</v>
      </c>
      <c r="F36" s="187">
        <v>2100</v>
      </c>
      <c r="G36" s="188">
        <v>5300</v>
      </c>
      <c r="H36" s="189">
        <v>3600</v>
      </c>
      <c r="I36" s="189">
        <v>2900</v>
      </c>
      <c r="J36" s="190">
        <v>2400</v>
      </c>
      <c r="K36" s="188">
        <f t="shared" si="6"/>
        <v>6300</v>
      </c>
      <c r="L36" s="190">
        <f t="shared" si="7"/>
        <v>4100</v>
      </c>
      <c r="M36" s="189">
        <f t="shared" si="8"/>
        <v>7300</v>
      </c>
      <c r="N36" s="191">
        <f t="shared" si="9"/>
        <v>5100</v>
      </c>
      <c r="O36" s="10"/>
      <c r="P36" s="10"/>
    </row>
    <row r="37" spans="1:16" ht="21" customHeight="1">
      <c r="A37" s="10"/>
      <c r="B37" s="111" t="s">
        <v>55</v>
      </c>
      <c r="C37" s="120" t="s">
        <v>17</v>
      </c>
      <c r="D37" s="108" t="s">
        <v>22</v>
      </c>
      <c r="E37" s="136" t="s">
        <v>26</v>
      </c>
      <c r="F37" s="4">
        <v>2200</v>
      </c>
      <c r="G37" s="126">
        <v>5800</v>
      </c>
      <c r="H37" s="109">
        <v>3900</v>
      </c>
      <c r="I37" s="109">
        <v>3200</v>
      </c>
      <c r="J37" s="127">
        <v>2600</v>
      </c>
      <c r="K37" s="126">
        <f t="shared" si="6"/>
        <v>6800</v>
      </c>
      <c r="L37" s="127">
        <f t="shared" si="7"/>
        <v>4400</v>
      </c>
      <c r="M37" s="109">
        <f t="shared" si="8"/>
        <v>7800</v>
      </c>
      <c r="N37" s="110">
        <f t="shared" si="9"/>
        <v>5400</v>
      </c>
      <c r="O37" s="10"/>
      <c r="P37" s="10"/>
    </row>
    <row r="38" spans="1:16" ht="21" customHeight="1">
      <c r="A38" s="10"/>
      <c r="B38" s="192" t="s">
        <v>55</v>
      </c>
      <c r="C38" s="184" t="s">
        <v>17</v>
      </c>
      <c r="D38" s="185" t="s">
        <v>24</v>
      </c>
      <c r="E38" s="193" t="s">
        <v>43</v>
      </c>
      <c r="F38" s="187">
        <v>2700</v>
      </c>
      <c r="G38" s="188">
        <v>7100</v>
      </c>
      <c r="H38" s="189">
        <v>4800</v>
      </c>
      <c r="I38" s="189">
        <v>3700</v>
      </c>
      <c r="J38" s="190">
        <v>2700</v>
      </c>
      <c r="K38" s="188">
        <f t="shared" si="6"/>
        <v>8100</v>
      </c>
      <c r="L38" s="190">
        <f t="shared" si="7"/>
        <v>5300</v>
      </c>
      <c r="M38" s="189">
        <f t="shared" si="8"/>
        <v>9100</v>
      </c>
      <c r="N38" s="191">
        <f t="shared" si="9"/>
        <v>6300</v>
      </c>
      <c r="O38" s="10"/>
      <c r="P38" s="10"/>
    </row>
    <row r="39" spans="1:16" ht="21" customHeight="1">
      <c r="A39" s="10"/>
      <c r="B39" s="111" t="s">
        <v>55</v>
      </c>
      <c r="C39" s="120" t="s">
        <v>17</v>
      </c>
      <c r="D39" s="108" t="s">
        <v>23</v>
      </c>
      <c r="E39" s="136" t="s">
        <v>43</v>
      </c>
      <c r="F39" s="4">
        <v>2700</v>
      </c>
      <c r="G39" s="126">
        <v>7100</v>
      </c>
      <c r="H39" s="109">
        <v>4800</v>
      </c>
      <c r="I39" s="109">
        <v>3700</v>
      </c>
      <c r="J39" s="127">
        <v>2700</v>
      </c>
      <c r="K39" s="126">
        <f t="shared" si="6"/>
        <v>8100</v>
      </c>
      <c r="L39" s="127">
        <f t="shared" si="7"/>
        <v>5300</v>
      </c>
      <c r="M39" s="109">
        <f t="shared" si="8"/>
        <v>9100</v>
      </c>
      <c r="N39" s="110">
        <f t="shared" si="9"/>
        <v>6300</v>
      </c>
      <c r="O39" s="10"/>
      <c r="P39" s="10"/>
    </row>
    <row r="40" spans="1:16" ht="21" customHeight="1">
      <c r="A40" s="10"/>
      <c r="B40" s="192" t="s">
        <v>55</v>
      </c>
      <c r="C40" s="184" t="s">
        <v>17</v>
      </c>
      <c r="D40" s="185" t="s">
        <v>57</v>
      </c>
      <c r="E40" s="193" t="s">
        <v>56</v>
      </c>
      <c r="F40" s="187">
        <v>2800</v>
      </c>
      <c r="G40" s="188">
        <v>7200</v>
      </c>
      <c r="H40" s="189">
        <v>4900</v>
      </c>
      <c r="I40" s="189">
        <v>3800</v>
      </c>
      <c r="J40" s="190">
        <v>2800</v>
      </c>
      <c r="K40" s="188">
        <f t="shared" si="6"/>
        <v>8200</v>
      </c>
      <c r="L40" s="190">
        <f t="shared" si="7"/>
        <v>5400</v>
      </c>
      <c r="M40" s="189">
        <f t="shared" si="8"/>
        <v>9200</v>
      </c>
      <c r="N40" s="191">
        <f t="shared" si="9"/>
        <v>6400</v>
      </c>
      <c r="O40" s="10"/>
      <c r="P40" s="10"/>
    </row>
    <row r="41" spans="1:16" ht="21" customHeight="1">
      <c r="A41" s="10"/>
      <c r="B41" s="111" t="s">
        <v>55</v>
      </c>
      <c r="C41" s="120" t="s">
        <v>17</v>
      </c>
      <c r="D41" s="108" t="s">
        <v>51</v>
      </c>
      <c r="E41" s="135">
        <v>3</v>
      </c>
      <c r="F41" s="4">
        <v>2800</v>
      </c>
      <c r="G41" s="126">
        <v>7200</v>
      </c>
      <c r="H41" s="109">
        <v>4900</v>
      </c>
      <c r="I41" s="109">
        <v>3800</v>
      </c>
      <c r="J41" s="127">
        <v>2800</v>
      </c>
      <c r="K41" s="126">
        <f t="shared" si="6"/>
        <v>8200</v>
      </c>
      <c r="L41" s="127">
        <f t="shared" si="7"/>
        <v>5400</v>
      </c>
      <c r="M41" s="109">
        <f t="shared" si="8"/>
        <v>9200</v>
      </c>
      <c r="N41" s="110">
        <f t="shared" si="9"/>
        <v>6400</v>
      </c>
      <c r="O41" s="10"/>
      <c r="P41" s="10"/>
    </row>
    <row r="42" spans="1:16" ht="21" customHeight="1" thickBot="1">
      <c r="A42" s="10"/>
      <c r="B42" s="194" t="s">
        <v>55</v>
      </c>
      <c r="C42" s="195" t="s">
        <v>17</v>
      </c>
      <c r="D42" s="185" t="s">
        <v>244</v>
      </c>
      <c r="E42" s="186">
        <v>4</v>
      </c>
      <c r="F42" s="187">
        <v>3600</v>
      </c>
      <c r="G42" s="188">
        <v>9300</v>
      </c>
      <c r="H42" s="189">
        <v>6300</v>
      </c>
      <c r="I42" s="189">
        <v>5100</v>
      </c>
      <c r="J42" s="190">
        <v>3800</v>
      </c>
      <c r="K42" s="188">
        <f t="shared" si="6"/>
        <v>10300</v>
      </c>
      <c r="L42" s="190">
        <f t="shared" si="7"/>
        <v>6800</v>
      </c>
      <c r="M42" s="189">
        <f t="shared" si="8"/>
        <v>11300</v>
      </c>
      <c r="N42" s="191">
        <f t="shared" si="9"/>
        <v>7800</v>
      </c>
      <c r="O42" s="10"/>
      <c r="P42" s="10"/>
    </row>
    <row r="43" spans="1:16" ht="10" customHeight="1" thickBot="1">
      <c r="A43" s="10"/>
      <c r="B43" s="157"/>
      <c r="C43" s="158"/>
      <c r="D43" s="159"/>
      <c r="E43" s="160"/>
      <c r="F43" s="167" t="s">
        <v>240</v>
      </c>
      <c r="G43" s="166" t="s">
        <v>240</v>
      </c>
      <c r="H43" s="161" t="s">
        <v>241</v>
      </c>
      <c r="I43" s="161" t="s">
        <v>242</v>
      </c>
      <c r="J43" s="161" t="s">
        <v>243</v>
      </c>
      <c r="K43" s="165" t="s">
        <v>240</v>
      </c>
      <c r="L43" s="162" t="s">
        <v>241</v>
      </c>
      <c r="M43" s="164" t="s">
        <v>240</v>
      </c>
      <c r="N43" s="163" t="s">
        <v>241</v>
      </c>
      <c r="O43" s="10"/>
      <c r="P43" s="10"/>
    </row>
    <row r="44" spans="1:16" ht="21" customHeight="1">
      <c r="A44" s="10"/>
      <c r="B44" s="106" t="s">
        <v>54</v>
      </c>
      <c r="C44" s="120" t="s">
        <v>3</v>
      </c>
      <c r="D44" s="108" t="s">
        <v>1</v>
      </c>
      <c r="E44" s="135">
        <v>2</v>
      </c>
      <c r="F44" s="4">
        <v>1800</v>
      </c>
      <c r="G44" s="126">
        <v>4900</v>
      </c>
      <c r="H44" s="109">
        <v>3300</v>
      </c>
      <c r="I44" s="109">
        <v>2300</v>
      </c>
      <c r="J44" s="127">
        <v>1700</v>
      </c>
      <c r="K44" s="126">
        <f>SUM(G44)+1000</f>
        <v>5900</v>
      </c>
      <c r="L44" s="127">
        <f>SUM(H44)+500</f>
        <v>3800</v>
      </c>
      <c r="M44" s="109">
        <f>SUM(G44)+2000</f>
        <v>6900</v>
      </c>
      <c r="N44" s="110">
        <f>SUM(H44)+1500</f>
        <v>4800</v>
      </c>
      <c r="O44" s="10"/>
      <c r="P44" s="10"/>
    </row>
    <row r="45" spans="1:16" ht="21" customHeight="1">
      <c r="A45" s="10"/>
      <c r="B45" s="183" t="s">
        <v>54</v>
      </c>
      <c r="C45" s="184" t="s">
        <v>3</v>
      </c>
      <c r="D45" s="185" t="s">
        <v>2</v>
      </c>
      <c r="E45" s="186">
        <v>1</v>
      </c>
      <c r="F45" s="187">
        <v>1200</v>
      </c>
      <c r="G45" s="188">
        <v>3100</v>
      </c>
      <c r="H45" s="189">
        <v>2100</v>
      </c>
      <c r="I45" s="189">
        <v>1400</v>
      </c>
      <c r="J45" s="190">
        <v>1100</v>
      </c>
      <c r="K45" s="188">
        <f>SUM(G45)+1000</f>
        <v>4100</v>
      </c>
      <c r="L45" s="190">
        <f>SUM(H45)+500</f>
        <v>2600</v>
      </c>
      <c r="M45" s="189">
        <f>SUM(G45)+2000</f>
        <v>5100</v>
      </c>
      <c r="N45" s="191">
        <f>SUM(H45)+1500</f>
        <v>3600</v>
      </c>
      <c r="O45" s="10"/>
      <c r="P45" s="10"/>
    </row>
    <row r="46" spans="1:16" ht="21" customHeight="1">
      <c r="A46" s="10"/>
      <c r="B46" s="111" t="s">
        <v>55</v>
      </c>
      <c r="C46" s="120" t="s">
        <v>3</v>
      </c>
      <c r="D46" s="108" t="s">
        <v>13</v>
      </c>
      <c r="E46" s="135">
        <v>0</v>
      </c>
      <c r="F46" s="4">
        <v>400</v>
      </c>
      <c r="G46" s="126"/>
      <c r="H46" s="109"/>
      <c r="I46" s="109"/>
      <c r="J46" s="127"/>
      <c r="K46" s="126"/>
      <c r="L46" s="127"/>
      <c r="M46" s="109"/>
      <c r="N46" s="110"/>
      <c r="O46" s="10"/>
      <c r="P46" s="10"/>
    </row>
    <row r="47" spans="1:16" ht="21" customHeight="1">
      <c r="A47" s="10"/>
      <c r="B47" s="192" t="s">
        <v>55</v>
      </c>
      <c r="C47" s="184" t="s">
        <v>3</v>
      </c>
      <c r="D47" s="185" t="s">
        <v>14</v>
      </c>
      <c r="E47" s="186">
        <v>0</v>
      </c>
      <c r="F47" s="187">
        <v>600</v>
      </c>
      <c r="G47" s="188">
        <v>1400</v>
      </c>
      <c r="H47" s="189">
        <v>1100</v>
      </c>
      <c r="I47" s="189">
        <v>900</v>
      </c>
      <c r="J47" s="190">
        <v>600</v>
      </c>
      <c r="K47" s="188"/>
      <c r="L47" s="190"/>
      <c r="M47" s="189"/>
      <c r="N47" s="191"/>
      <c r="O47" s="10"/>
      <c r="P47" s="10"/>
    </row>
    <row r="48" spans="1:16" ht="21" customHeight="1">
      <c r="A48" s="10"/>
      <c r="B48" s="111" t="s">
        <v>55</v>
      </c>
      <c r="C48" s="120" t="s">
        <v>3</v>
      </c>
      <c r="D48" s="108" t="s">
        <v>15</v>
      </c>
      <c r="E48" s="135">
        <v>0</v>
      </c>
      <c r="F48" s="4">
        <v>600</v>
      </c>
      <c r="G48" s="126">
        <v>1400</v>
      </c>
      <c r="H48" s="109">
        <v>1100</v>
      </c>
      <c r="I48" s="109">
        <v>900</v>
      </c>
      <c r="J48" s="127">
        <v>600</v>
      </c>
      <c r="K48" s="126"/>
      <c r="L48" s="127"/>
      <c r="M48" s="109"/>
      <c r="N48" s="110"/>
      <c r="O48" s="10"/>
      <c r="P48" s="10"/>
    </row>
    <row r="49" spans="1:16" ht="21" customHeight="1">
      <c r="A49" s="10"/>
      <c r="B49" s="111" t="s">
        <v>55</v>
      </c>
      <c r="C49" s="121" t="s">
        <v>3</v>
      </c>
      <c r="D49" s="112" t="s">
        <v>16</v>
      </c>
      <c r="E49" s="137">
        <v>0</v>
      </c>
      <c r="F49" s="5"/>
      <c r="G49" s="128"/>
      <c r="H49" s="113"/>
      <c r="I49" s="113"/>
      <c r="J49" s="129"/>
      <c r="K49" s="128"/>
      <c r="L49" s="129"/>
      <c r="M49" s="113"/>
      <c r="N49" s="114"/>
      <c r="O49" s="10"/>
      <c r="P49" s="10"/>
    </row>
    <row r="50" spans="1:16" ht="21" customHeight="1">
      <c r="A50" s="10"/>
      <c r="B50" s="111" t="s">
        <v>55</v>
      </c>
      <c r="C50" s="120" t="s">
        <v>3</v>
      </c>
      <c r="D50" s="108" t="s">
        <v>17</v>
      </c>
      <c r="E50" s="135">
        <v>1</v>
      </c>
      <c r="F50" s="4">
        <v>1200</v>
      </c>
      <c r="G50" s="126">
        <v>3100</v>
      </c>
      <c r="H50" s="109">
        <v>2100</v>
      </c>
      <c r="I50" s="109">
        <v>1400</v>
      </c>
      <c r="J50" s="127">
        <v>900</v>
      </c>
      <c r="K50" s="126">
        <f t="shared" ref="K50:K60" si="10">SUM(G50)+1000</f>
        <v>4100</v>
      </c>
      <c r="L50" s="127">
        <f t="shared" ref="L50:L60" si="11">SUM(H50)+500</f>
        <v>2600</v>
      </c>
      <c r="M50" s="109">
        <f t="shared" ref="M50:M61" si="12">SUM(G50)+2000</f>
        <v>5100</v>
      </c>
      <c r="N50" s="110">
        <f t="shared" ref="N50:N61" si="13">SUM(H50)+1500</f>
        <v>3600</v>
      </c>
      <c r="O50" s="10"/>
      <c r="P50" s="10"/>
    </row>
    <row r="51" spans="1:16" ht="21" customHeight="1">
      <c r="A51" s="10"/>
      <c r="B51" s="192" t="s">
        <v>55</v>
      </c>
      <c r="C51" s="184" t="s">
        <v>3</v>
      </c>
      <c r="D51" s="185" t="s">
        <v>18</v>
      </c>
      <c r="E51" s="186">
        <v>1</v>
      </c>
      <c r="F51" s="187">
        <v>1400</v>
      </c>
      <c r="G51" s="188">
        <v>3700</v>
      </c>
      <c r="H51" s="189">
        <v>2600</v>
      </c>
      <c r="I51" s="189">
        <v>2200</v>
      </c>
      <c r="J51" s="190">
        <v>1900</v>
      </c>
      <c r="K51" s="188">
        <f t="shared" si="10"/>
        <v>4700</v>
      </c>
      <c r="L51" s="190">
        <f t="shared" si="11"/>
        <v>3100</v>
      </c>
      <c r="M51" s="189">
        <f t="shared" si="12"/>
        <v>5700</v>
      </c>
      <c r="N51" s="191">
        <f t="shared" si="13"/>
        <v>4100</v>
      </c>
      <c r="O51" s="10"/>
      <c r="P51" s="10"/>
    </row>
    <row r="52" spans="1:16" ht="21" customHeight="1">
      <c r="A52" s="10"/>
      <c r="B52" s="111" t="s">
        <v>55</v>
      </c>
      <c r="C52" s="120" t="s">
        <v>3</v>
      </c>
      <c r="D52" s="108" t="s">
        <v>19</v>
      </c>
      <c r="E52" s="135">
        <v>1</v>
      </c>
      <c r="F52" s="4">
        <v>1600</v>
      </c>
      <c r="G52" s="126">
        <v>4200</v>
      </c>
      <c r="H52" s="109">
        <v>2900</v>
      </c>
      <c r="I52" s="109">
        <v>2600</v>
      </c>
      <c r="J52" s="127">
        <v>2200</v>
      </c>
      <c r="K52" s="126">
        <f t="shared" si="10"/>
        <v>5200</v>
      </c>
      <c r="L52" s="127">
        <f t="shared" si="11"/>
        <v>3400</v>
      </c>
      <c r="M52" s="109">
        <f t="shared" si="12"/>
        <v>6200</v>
      </c>
      <c r="N52" s="110">
        <f t="shared" si="13"/>
        <v>4400</v>
      </c>
      <c r="O52" s="10"/>
      <c r="P52" s="10"/>
    </row>
    <row r="53" spans="1:16" ht="21" customHeight="1">
      <c r="A53" s="10"/>
      <c r="B53" s="192" t="s">
        <v>55</v>
      </c>
      <c r="C53" s="184" t="s">
        <v>3</v>
      </c>
      <c r="D53" s="185" t="s">
        <v>0</v>
      </c>
      <c r="E53" s="186">
        <v>2</v>
      </c>
      <c r="F53" s="187">
        <v>1900</v>
      </c>
      <c r="G53" s="188">
        <v>5100</v>
      </c>
      <c r="H53" s="189">
        <v>3400</v>
      </c>
      <c r="I53" s="189">
        <v>2400</v>
      </c>
      <c r="J53" s="190">
        <v>1800</v>
      </c>
      <c r="K53" s="188">
        <f t="shared" si="10"/>
        <v>6100</v>
      </c>
      <c r="L53" s="190">
        <f t="shared" si="11"/>
        <v>3900</v>
      </c>
      <c r="M53" s="189">
        <f t="shared" si="12"/>
        <v>7100</v>
      </c>
      <c r="N53" s="191">
        <f t="shared" si="13"/>
        <v>4900</v>
      </c>
      <c r="O53" s="10"/>
      <c r="P53" s="10"/>
    </row>
    <row r="54" spans="1:16" ht="21" customHeight="1">
      <c r="A54" s="10"/>
      <c r="B54" s="111" t="s">
        <v>55</v>
      </c>
      <c r="C54" s="120" t="s">
        <v>3</v>
      </c>
      <c r="D54" s="108" t="s">
        <v>20</v>
      </c>
      <c r="E54" s="135">
        <v>2</v>
      </c>
      <c r="F54" s="4">
        <v>2400</v>
      </c>
      <c r="G54" s="126">
        <v>6100</v>
      </c>
      <c r="H54" s="109">
        <v>4100</v>
      </c>
      <c r="I54" s="109">
        <v>3700</v>
      </c>
      <c r="J54" s="127">
        <v>3200</v>
      </c>
      <c r="K54" s="126">
        <f t="shared" si="10"/>
        <v>7100</v>
      </c>
      <c r="L54" s="127">
        <f t="shared" si="11"/>
        <v>4600</v>
      </c>
      <c r="M54" s="109">
        <f t="shared" si="12"/>
        <v>8100</v>
      </c>
      <c r="N54" s="110">
        <f t="shared" si="13"/>
        <v>5600</v>
      </c>
      <c r="O54" s="10"/>
      <c r="P54" s="10"/>
    </row>
    <row r="55" spans="1:16" ht="21" customHeight="1">
      <c r="A55" s="10"/>
      <c r="B55" s="192" t="s">
        <v>55</v>
      </c>
      <c r="C55" s="184" t="s">
        <v>3</v>
      </c>
      <c r="D55" s="185" t="s">
        <v>21</v>
      </c>
      <c r="E55" s="193" t="s">
        <v>43</v>
      </c>
      <c r="F55" s="187">
        <v>2600</v>
      </c>
      <c r="G55" s="188">
        <v>6900</v>
      </c>
      <c r="H55" s="189">
        <v>4800</v>
      </c>
      <c r="I55" s="189">
        <v>4100</v>
      </c>
      <c r="J55" s="190">
        <v>3400</v>
      </c>
      <c r="K55" s="188">
        <f t="shared" si="10"/>
        <v>7900</v>
      </c>
      <c r="L55" s="190">
        <f t="shared" si="11"/>
        <v>5300</v>
      </c>
      <c r="M55" s="189">
        <f t="shared" si="12"/>
        <v>8900</v>
      </c>
      <c r="N55" s="191">
        <f t="shared" si="13"/>
        <v>6300</v>
      </c>
      <c r="O55" s="10"/>
      <c r="P55" s="10"/>
    </row>
    <row r="56" spans="1:16" ht="21" customHeight="1">
      <c r="A56" s="10"/>
      <c r="B56" s="111" t="s">
        <v>55</v>
      </c>
      <c r="C56" s="120" t="s">
        <v>3</v>
      </c>
      <c r="D56" s="108" t="s">
        <v>22</v>
      </c>
      <c r="E56" s="136" t="s">
        <v>43</v>
      </c>
      <c r="F56" s="4">
        <v>2800</v>
      </c>
      <c r="G56" s="126">
        <v>8100</v>
      </c>
      <c r="H56" s="109">
        <v>4900</v>
      </c>
      <c r="I56" s="109">
        <v>4400</v>
      </c>
      <c r="J56" s="127">
        <v>3600</v>
      </c>
      <c r="K56" s="126">
        <f t="shared" si="10"/>
        <v>9100</v>
      </c>
      <c r="L56" s="127">
        <f t="shared" si="11"/>
        <v>5400</v>
      </c>
      <c r="M56" s="109">
        <f t="shared" si="12"/>
        <v>10100</v>
      </c>
      <c r="N56" s="110">
        <f t="shared" si="13"/>
        <v>6400</v>
      </c>
      <c r="O56" s="10"/>
      <c r="P56" s="10"/>
    </row>
    <row r="57" spans="1:16" ht="21" customHeight="1">
      <c r="A57" s="10"/>
      <c r="B57" s="192" t="s">
        <v>55</v>
      </c>
      <c r="C57" s="184" t="s">
        <v>3</v>
      </c>
      <c r="D57" s="185" t="s">
        <v>24</v>
      </c>
      <c r="E57" s="193" t="s">
        <v>47</v>
      </c>
      <c r="F57" s="187">
        <v>3600</v>
      </c>
      <c r="G57" s="188">
        <v>9300</v>
      </c>
      <c r="H57" s="189">
        <v>6300</v>
      </c>
      <c r="I57" s="189">
        <v>5100</v>
      </c>
      <c r="J57" s="190">
        <v>3800</v>
      </c>
      <c r="K57" s="188">
        <f t="shared" si="10"/>
        <v>10300</v>
      </c>
      <c r="L57" s="190">
        <f t="shared" si="11"/>
        <v>6800</v>
      </c>
      <c r="M57" s="189">
        <f t="shared" si="12"/>
        <v>11300</v>
      </c>
      <c r="N57" s="191">
        <f t="shared" si="13"/>
        <v>7800</v>
      </c>
      <c r="O57" s="10"/>
      <c r="P57" s="10"/>
    </row>
    <row r="58" spans="1:16" ht="21" customHeight="1">
      <c r="A58" s="10"/>
      <c r="B58" s="111" t="s">
        <v>55</v>
      </c>
      <c r="C58" s="120" t="s">
        <v>3</v>
      </c>
      <c r="D58" s="108" t="s">
        <v>23</v>
      </c>
      <c r="E58" s="136" t="s">
        <v>47</v>
      </c>
      <c r="F58" s="4">
        <v>3600</v>
      </c>
      <c r="G58" s="126">
        <v>9300</v>
      </c>
      <c r="H58" s="109">
        <v>6300</v>
      </c>
      <c r="I58" s="109">
        <v>5100</v>
      </c>
      <c r="J58" s="127">
        <v>3800</v>
      </c>
      <c r="K58" s="126">
        <f t="shared" si="10"/>
        <v>10300</v>
      </c>
      <c r="L58" s="127">
        <f t="shared" si="11"/>
        <v>6800</v>
      </c>
      <c r="M58" s="109">
        <f t="shared" si="12"/>
        <v>11300</v>
      </c>
      <c r="N58" s="110">
        <f t="shared" si="13"/>
        <v>7800</v>
      </c>
      <c r="O58" s="10"/>
      <c r="P58" s="10"/>
    </row>
    <row r="59" spans="1:16" ht="21" customHeight="1">
      <c r="A59" s="10"/>
      <c r="B59" s="192" t="s">
        <v>55</v>
      </c>
      <c r="C59" s="184" t="s">
        <v>3</v>
      </c>
      <c r="D59" s="185" t="s">
        <v>57</v>
      </c>
      <c r="E59" s="193" t="s">
        <v>44</v>
      </c>
      <c r="F59" s="187">
        <v>3700</v>
      </c>
      <c r="G59" s="188">
        <v>9400</v>
      </c>
      <c r="H59" s="189">
        <v>6400</v>
      </c>
      <c r="I59" s="189">
        <v>5200</v>
      </c>
      <c r="J59" s="190">
        <v>3900</v>
      </c>
      <c r="K59" s="188">
        <f t="shared" si="10"/>
        <v>10400</v>
      </c>
      <c r="L59" s="190">
        <f t="shared" si="11"/>
        <v>6900</v>
      </c>
      <c r="M59" s="189">
        <f t="shared" si="12"/>
        <v>11400</v>
      </c>
      <c r="N59" s="191">
        <f t="shared" si="13"/>
        <v>7900</v>
      </c>
      <c r="O59" s="10"/>
      <c r="P59" s="10"/>
    </row>
    <row r="60" spans="1:16" ht="21" customHeight="1">
      <c r="A60" s="10"/>
      <c r="B60" s="111" t="s">
        <v>55</v>
      </c>
      <c r="C60" s="120" t="s">
        <v>3</v>
      </c>
      <c r="D60" s="108" t="s">
        <v>51</v>
      </c>
      <c r="E60" s="135">
        <v>4</v>
      </c>
      <c r="F60" s="4">
        <v>3700</v>
      </c>
      <c r="G60" s="126">
        <v>9400</v>
      </c>
      <c r="H60" s="109">
        <v>6400</v>
      </c>
      <c r="I60" s="109">
        <v>5200</v>
      </c>
      <c r="J60" s="127">
        <v>3900</v>
      </c>
      <c r="K60" s="126">
        <f t="shared" si="10"/>
        <v>10400</v>
      </c>
      <c r="L60" s="127">
        <f t="shared" si="11"/>
        <v>6900</v>
      </c>
      <c r="M60" s="109">
        <f t="shared" si="12"/>
        <v>11400</v>
      </c>
      <c r="N60" s="110">
        <f t="shared" si="13"/>
        <v>7900</v>
      </c>
      <c r="O60" s="10"/>
      <c r="P60" s="10"/>
    </row>
    <row r="61" spans="1:16" ht="21" customHeight="1" thickBot="1">
      <c r="A61" s="10"/>
      <c r="B61" s="194" t="s">
        <v>55</v>
      </c>
      <c r="C61" s="195" t="s">
        <v>3</v>
      </c>
      <c r="D61" s="185" t="s">
        <v>244</v>
      </c>
      <c r="E61" s="186">
        <v>5</v>
      </c>
      <c r="F61" s="187">
        <v>4100</v>
      </c>
      <c r="G61" s="188">
        <v>9800</v>
      </c>
      <c r="H61" s="189">
        <v>6800</v>
      </c>
      <c r="I61" s="189">
        <v>5800</v>
      </c>
      <c r="J61" s="190">
        <v>4300</v>
      </c>
      <c r="K61" s="188">
        <f t="shared" ref="K61" si="14">SUM(G61)+1000</f>
        <v>10800</v>
      </c>
      <c r="L61" s="190">
        <f t="shared" ref="L61" si="15">SUM(H61)+500</f>
        <v>7300</v>
      </c>
      <c r="M61" s="189">
        <f t="shared" si="12"/>
        <v>11800</v>
      </c>
      <c r="N61" s="191">
        <f t="shared" si="13"/>
        <v>8300</v>
      </c>
      <c r="O61" s="10"/>
      <c r="P61" s="10"/>
    </row>
    <row r="62" spans="1:16" ht="10" customHeight="1" thickBot="1">
      <c r="A62" s="10"/>
      <c r="B62" s="157"/>
      <c r="C62" s="158"/>
      <c r="D62" s="159"/>
      <c r="E62" s="160"/>
      <c r="F62" s="167" t="s">
        <v>240</v>
      </c>
      <c r="G62" s="166" t="s">
        <v>240</v>
      </c>
      <c r="H62" s="161" t="s">
        <v>241</v>
      </c>
      <c r="I62" s="161" t="s">
        <v>242</v>
      </c>
      <c r="J62" s="161" t="s">
        <v>243</v>
      </c>
      <c r="K62" s="165" t="s">
        <v>240</v>
      </c>
      <c r="L62" s="162" t="s">
        <v>241</v>
      </c>
      <c r="M62" s="164" t="s">
        <v>240</v>
      </c>
      <c r="N62" s="163" t="s">
        <v>241</v>
      </c>
      <c r="O62" s="10"/>
      <c r="P62" s="10"/>
    </row>
    <row r="63" spans="1:16" ht="21" customHeight="1">
      <c r="A63" s="10"/>
      <c r="B63" s="111" t="s">
        <v>55</v>
      </c>
      <c r="C63" s="120" t="s">
        <v>1</v>
      </c>
      <c r="D63" s="108" t="s">
        <v>2</v>
      </c>
      <c r="E63" s="135">
        <v>1</v>
      </c>
      <c r="F63" s="4">
        <v>1200</v>
      </c>
      <c r="G63" s="126">
        <v>3100</v>
      </c>
      <c r="H63" s="109">
        <v>2100</v>
      </c>
      <c r="I63" s="109">
        <v>1400</v>
      </c>
      <c r="J63" s="127">
        <v>900</v>
      </c>
      <c r="K63" s="126">
        <f t="shared" ref="K63:K80" si="16">SUM(G63)+1000</f>
        <v>4100</v>
      </c>
      <c r="L63" s="127">
        <f t="shared" ref="L63:L80" si="17">SUM(H63)+500</f>
        <v>2600</v>
      </c>
      <c r="M63" s="109">
        <f t="shared" ref="M63:M80" si="18">SUM(G63)+2000</f>
        <v>5100</v>
      </c>
      <c r="N63" s="110">
        <f t="shared" ref="N63:N80" si="19">SUM(H63)+1500</f>
        <v>3600</v>
      </c>
      <c r="O63" s="10"/>
      <c r="P63" s="10"/>
    </row>
    <row r="64" spans="1:16" ht="21" customHeight="1">
      <c r="A64" s="10"/>
      <c r="B64" s="192" t="s">
        <v>55</v>
      </c>
      <c r="C64" s="184" t="s">
        <v>1</v>
      </c>
      <c r="D64" s="185" t="s">
        <v>3</v>
      </c>
      <c r="E64" s="186">
        <v>2</v>
      </c>
      <c r="F64" s="187">
        <v>1800</v>
      </c>
      <c r="G64" s="188">
        <v>4900</v>
      </c>
      <c r="H64" s="189">
        <v>3300</v>
      </c>
      <c r="I64" s="189">
        <v>2300</v>
      </c>
      <c r="J64" s="190">
        <v>1700</v>
      </c>
      <c r="K64" s="188">
        <f t="shared" si="16"/>
        <v>5900</v>
      </c>
      <c r="L64" s="190">
        <f t="shared" si="17"/>
        <v>3800</v>
      </c>
      <c r="M64" s="189">
        <f t="shared" si="18"/>
        <v>6900</v>
      </c>
      <c r="N64" s="191">
        <f t="shared" si="19"/>
        <v>4800</v>
      </c>
      <c r="O64" s="10"/>
      <c r="P64" s="10"/>
    </row>
    <row r="65" spans="1:16" ht="21" customHeight="1">
      <c r="A65" s="10"/>
      <c r="B65" s="111" t="s">
        <v>55</v>
      </c>
      <c r="C65" s="120" t="s">
        <v>1</v>
      </c>
      <c r="D65" s="108" t="s">
        <v>13</v>
      </c>
      <c r="E65" s="135">
        <v>2</v>
      </c>
      <c r="F65" s="4">
        <v>1900</v>
      </c>
      <c r="G65" s="126">
        <v>5100</v>
      </c>
      <c r="H65" s="109">
        <v>3400</v>
      </c>
      <c r="I65" s="109">
        <v>2400</v>
      </c>
      <c r="J65" s="127">
        <v>1900</v>
      </c>
      <c r="K65" s="126">
        <f t="shared" si="16"/>
        <v>6100</v>
      </c>
      <c r="L65" s="127">
        <f t="shared" si="17"/>
        <v>3900</v>
      </c>
      <c r="M65" s="109">
        <f t="shared" si="18"/>
        <v>7100</v>
      </c>
      <c r="N65" s="110">
        <f t="shared" si="19"/>
        <v>4900</v>
      </c>
      <c r="O65" s="10"/>
      <c r="P65" s="10"/>
    </row>
    <row r="66" spans="1:16" ht="21" customHeight="1">
      <c r="A66" s="10"/>
      <c r="B66" s="111" t="s">
        <v>55</v>
      </c>
      <c r="C66" s="120" t="s">
        <v>1</v>
      </c>
      <c r="D66" s="108" t="s">
        <v>14</v>
      </c>
      <c r="E66" s="135">
        <v>2</v>
      </c>
      <c r="F66" s="4">
        <v>2100</v>
      </c>
      <c r="G66" s="126">
        <v>5400</v>
      </c>
      <c r="H66" s="109">
        <v>3600</v>
      </c>
      <c r="I66" s="109">
        <v>2900</v>
      </c>
      <c r="J66" s="127">
        <v>2100</v>
      </c>
      <c r="K66" s="126">
        <f t="shared" si="16"/>
        <v>6400</v>
      </c>
      <c r="L66" s="127">
        <f t="shared" si="17"/>
        <v>4100</v>
      </c>
      <c r="M66" s="109">
        <f t="shared" si="18"/>
        <v>7400</v>
      </c>
      <c r="N66" s="110">
        <f t="shared" si="19"/>
        <v>5100</v>
      </c>
      <c r="O66" s="10"/>
      <c r="P66" s="10"/>
    </row>
    <row r="67" spans="1:16" ht="21" customHeight="1">
      <c r="A67" s="10"/>
      <c r="B67" s="111" t="s">
        <v>55</v>
      </c>
      <c r="C67" s="120" t="s">
        <v>1</v>
      </c>
      <c r="D67" s="108" t="s">
        <v>15</v>
      </c>
      <c r="E67" s="135">
        <v>2</v>
      </c>
      <c r="F67" s="4">
        <v>2100</v>
      </c>
      <c r="G67" s="126">
        <v>5400</v>
      </c>
      <c r="H67" s="109">
        <v>3600</v>
      </c>
      <c r="I67" s="109">
        <v>2900</v>
      </c>
      <c r="J67" s="127">
        <v>2100</v>
      </c>
      <c r="K67" s="126">
        <f t="shared" si="16"/>
        <v>6400</v>
      </c>
      <c r="L67" s="127">
        <f t="shared" si="17"/>
        <v>4100</v>
      </c>
      <c r="M67" s="109">
        <f t="shared" si="18"/>
        <v>7400</v>
      </c>
      <c r="N67" s="110">
        <f t="shared" si="19"/>
        <v>5100</v>
      </c>
      <c r="O67" s="10"/>
      <c r="P67" s="10"/>
    </row>
    <row r="68" spans="1:16" ht="21" customHeight="1">
      <c r="A68" s="10"/>
      <c r="B68" s="192" t="s">
        <v>55</v>
      </c>
      <c r="C68" s="196" t="s">
        <v>1</v>
      </c>
      <c r="D68" s="197" t="s">
        <v>16</v>
      </c>
      <c r="E68" s="198">
        <v>2</v>
      </c>
      <c r="F68" s="199">
        <v>2200</v>
      </c>
      <c r="G68" s="200">
        <v>5600</v>
      </c>
      <c r="H68" s="201">
        <v>3800</v>
      </c>
      <c r="I68" s="201">
        <v>3100</v>
      </c>
      <c r="J68" s="202">
        <v>2300</v>
      </c>
      <c r="K68" s="200">
        <f t="shared" si="16"/>
        <v>6600</v>
      </c>
      <c r="L68" s="202">
        <f t="shared" si="17"/>
        <v>4300</v>
      </c>
      <c r="M68" s="201">
        <f t="shared" si="18"/>
        <v>7600</v>
      </c>
      <c r="N68" s="203">
        <f t="shared" si="19"/>
        <v>5300</v>
      </c>
      <c r="O68" s="10"/>
      <c r="P68" s="10"/>
    </row>
    <row r="69" spans="1:16" ht="21" customHeight="1">
      <c r="A69" s="10"/>
      <c r="B69" s="111" t="s">
        <v>55</v>
      </c>
      <c r="C69" s="120" t="s">
        <v>1</v>
      </c>
      <c r="D69" s="108" t="s">
        <v>17</v>
      </c>
      <c r="E69" s="135">
        <v>3</v>
      </c>
      <c r="F69" s="4">
        <v>2700</v>
      </c>
      <c r="G69" s="126">
        <v>6900</v>
      </c>
      <c r="H69" s="109">
        <v>4800</v>
      </c>
      <c r="I69" s="109">
        <v>3800</v>
      </c>
      <c r="J69" s="127">
        <v>2700</v>
      </c>
      <c r="K69" s="126">
        <f t="shared" si="16"/>
        <v>7900</v>
      </c>
      <c r="L69" s="127">
        <f t="shared" si="17"/>
        <v>5300</v>
      </c>
      <c r="M69" s="109">
        <f t="shared" si="18"/>
        <v>8900</v>
      </c>
      <c r="N69" s="110">
        <f t="shared" si="19"/>
        <v>6300</v>
      </c>
      <c r="O69" s="10"/>
      <c r="P69" s="10"/>
    </row>
    <row r="70" spans="1:16" ht="21" customHeight="1">
      <c r="A70" s="10"/>
      <c r="B70" s="192" t="s">
        <v>55</v>
      </c>
      <c r="C70" s="184" t="s">
        <v>1</v>
      </c>
      <c r="D70" s="185" t="s">
        <v>18</v>
      </c>
      <c r="E70" s="186">
        <v>3</v>
      </c>
      <c r="F70" s="187">
        <v>2800</v>
      </c>
      <c r="G70" s="188">
        <v>6900</v>
      </c>
      <c r="H70" s="189">
        <v>4900</v>
      </c>
      <c r="I70" s="189">
        <v>3900</v>
      </c>
      <c r="J70" s="190">
        <v>2800</v>
      </c>
      <c r="K70" s="188">
        <f t="shared" si="16"/>
        <v>7900</v>
      </c>
      <c r="L70" s="190">
        <f t="shared" si="17"/>
        <v>5400</v>
      </c>
      <c r="M70" s="189">
        <f t="shared" si="18"/>
        <v>8900</v>
      </c>
      <c r="N70" s="191">
        <f t="shared" si="19"/>
        <v>6400</v>
      </c>
      <c r="O70" s="10"/>
      <c r="P70" s="10"/>
    </row>
    <row r="71" spans="1:16" ht="21" customHeight="1">
      <c r="A71" s="10"/>
      <c r="B71" s="111" t="s">
        <v>55</v>
      </c>
      <c r="C71" s="120" t="s">
        <v>1</v>
      </c>
      <c r="D71" s="108" t="s">
        <v>19</v>
      </c>
      <c r="E71" s="135">
        <v>3</v>
      </c>
      <c r="F71" s="4">
        <v>2900</v>
      </c>
      <c r="G71" s="126">
        <v>7100</v>
      </c>
      <c r="H71" s="109">
        <v>5100</v>
      </c>
      <c r="I71" s="109">
        <v>3900</v>
      </c>
      <c r="J71" s="127">
        <v>2900</v>
      </c>
      <c r="K71" s="126">
        <f t="shared" si="16"/>
        <v>8100</v>
      </c>
      <c r="L71" s="127">
        <f t="shared" si="17"/>
        <v>5600</v>
      </c>
      <c r="M71" s="109">
        <f t="shared" si="18"/>
        <v>9100</v>
      </c>
      <c r="N71" s="110">
        <f t="shared" si="19"/>
        <v>6600</v>
      </c>
      <c r="O71" s="10"/>
      <c r="P71" s="10"/>
    </row>
    <row r="72" spans="1:16" ht="21" customHeight="1">
      <c r="A72" s="10"/>
      <c r="B72" s="192" t="s">
        <v>55</v>
      </c>
      <c r="C72" s="184" t="s">
        <v>1</v>
      </c>
      <c r="D72" s="195" t="s">
        <v>0</v>
      </c>
      <c r="E72" s="186">
        <v>4</v>
      </c>
      <c r="F72" s="187">
        <v>3400</v>
      </c>
      <c r="G72" s="188">
        <v>8400</v>
      </c>
      <c r="H72" s="189">
        <v>5800</v>
      </c>
      <c r="I72" s="189">
        <v>4400</v>
      </c>
      <c r="J72" s="190">
        <v>3600</v>
      </c>
      <c r="K72" s="188">
        <f t="shared" si="16"/>
        <v>9400</v>
      </c>
      <c r="L72" s="190">
        <f t="shared" si="17"/>
        <v>6300</v>
      </c>
      <c r="M72" s="189">
        <f t="shared" si="18"/>
        <v>10400</v>
      </c>
      <c r="N72" s="191">
        <f t="shared" si="19"/>
        <v>7300</v>
      </c>
      <c r="O72" s="10"/>
      <c r="P72" s="10"/>
    </row>
    <row r="73" spans="1:16" ht="21" customHeight="1">
      <c r="A73" s="10"/>
      <c r="B73" s="111" t="s">
        <v>55</v>
      </c>
      <c r="C73" s="120" t="s">
        <v>1</v>
      </c>
      <c r="D73" s="107" t="s">
        <v>20</v>
      </c>
      <c r="E73" s="135">
        <v>4</v>
      </c>
      <c r="F73" s="4">
        <v>3600</v>
      </c>
      <c r="G73" s="126">
        <v>8900</v>
      </c>
      <c r="H73" s="109">
        <v>6300</v>
      </c>
      <c r="I73" s="109">
        <v>4900</v>
      </c>
      <c r="J73" s="127">
        <v>3900</v>
      </c>
      <c r="K73" s="126">
        <f t="shared" si="16"/>
        <v>9900</v>
      </c>
      <c r="L73" s="127">
        <f t="shared" si="17"/>
        <v>6800</v>
      </c>
      <c r="M73" s="109">
        <f t="shared" si="18"/>
        <v>10900</v>
      </c>
      <c r="N73" s="110">
        <f t="shared" si="19"/>
        <v>7800</v>
      </c>
      <c r="O73" s="10"/>
      <c r="P73" s="10"/>
    </row>
    <row r="74" spans="1:16" ht="21" customHeight="1">
      <c r="A74" s="10"/>
      <c r="B74" s="192" t="s">
        <v>55</v>
      </c>
      <c r="C74" s="184" t="s">
        <v>1</v>
      </c>
      <c r="D74" s="195" t="s">
        <v>21</v>
      </c>
      <c r="E74" s="186">
        <v>5</v>
      </c>
      <c r="F74" s="187">
        <v>4400</v>
      </c>
      <c r="G74" s="188">
        <v>10100</v>
      </c>
      <c r="H74" s="189">
        <v>7800</v>
      </c>
      <c r="I74" s="189">
        <v>5800</v>
      </c>
      <c r="J74" s="190">
        <v>4400</v>
      </c>
      <c r="K74" s="188">
        <f t="shared" si="16"/>
        <v>11100</v>
      </c>
      <c r="L74" s="190">
        <f t="shared" si="17"/>
        <v>8300</v>
      </c>
      <c r="M74" s="189">
        <f t="shared" si="18"/>
        <v>12100</v>
      </c>
      <c r="N74" s="191">
        <f t="shared" si="19"/>
        <v>9300</v>
      </c>
      <c r="O74" s="10"/>
      <c r="P74" s="10"/>
    </row>
    <row r="75" spans="1:16" ht="21" customHeight="1">
      <c r="A75" s="10"/>
      <c r="B75" s="111" t="s">
        <v>55</v>
      </c>
      <c r="C75" s="120" t="s">
        <v>1</v>
      </c>
      <c r="D75" s="107" t="s">
        <v>22</v>
      </c>
      <c r="E75" s="135">
        <v>5</v>
      </c>
      <c r="F75" s="4">
        <v>4600</v>
      </c>
      <c r="G75" s="126">
        <v>10400</v>
      </c>
      <c r="H75" s="109">
        <v>7900</v>
      </c>
      <c r="I75" s="109">
        <v>5900</v>
      </c>
      <c r="J75" s="127">
        <v>4600</v>
      </c>
      <c r="K75" s="126">
        <f t="shared" si="16"/>
        <v>11400</v>
      </c>
      <c r="L75" s="127">
        <f t="shared" si="17"/>
        <v>8400</v>
      </c>
      <c r="M75" s="109">
        <f t="shared" si="18"/>
        <v>12400</v>
      </c>
      <c r="N75" s="110">
        <f t="shared" si="19"/>
        <v>9400</v>
      </c>
      <c r="O75" s="10"/>
      <c r="P75" s="10"/>
    </row>
    <row r="76" spans="1:16" ht="21" customHeight="1">
      <c r="A76" s="10"/>
      <c r="B76" s="192" t="s">
        <v>55</v>
      </c>
      <c r="C76" s="184" t="s">
        <v>1</v>
      </c>
      <c r="D76" s="195" t="s">
        <v>23</v>
      </c>
      <c r="E76" s="193" t="s">
        <v>45</v>
      </c>
      <c r="F76" s="187">
        <v>4800</v>
      </c>
      <c r="G76" s="188">
        <v>11100</v>
      </c>
      <c r="H76" s="189">
        <v>8600</v>
      </c>
      <c r="I76" s="189">
        <v>6600</v>
      </c>
      <c r="J76" s="190">
        <v>4800</v>
      </c>
      <c r="K76" s="188">
        <f t="shared" si="16"/>
        <v>12100</v>
      </c>
      <c r="L76" s="190">
        <f t="shared" si="17"/>
        <v>9100</v>
      </c>
      <c r="M76" s="189">
        <f t="shared" si="18"/>
        <v>13100</v>
      </c>
      <c r="N76" s="191">
        <f t="shared" si="19"/>
        <v>10100</v>
      </c>
      <c r="O76" s="10"/>
      <c r="P76" s="10"/>
    </row>
    <row r="77" spans="1:16" ht="21" customHeight="1">
      <c r="A77" s="10"/>
      <c r="B77" s="111" t="s">
        <v>55</v>
      </c>
      <c r="C77" s="120" t="s">
        <v>1</v>
      </c>
      <c r="D77" s="107" t="s">
        <v>24</v>
      </c>
      <c r="E77" s="136" t="s">
        <v>45</v>
      </c>
      <c r="F77" s="4">
        <v>4800</v>
      </c>
      <c r="G77" s="126">
        <v>11100</v>
      </c>
      <c r="H77" s="109">
        <v>8600</v>
      </c>
      <c r="I77" s="109">
        <v>6600</v>
      </c>
      <c r="J77" s="127">
        <v>4800</v>
      </c>
      <c r="K77" s="126">
        <f t="shared" si="16"/>
        <v>12100</v>
      </c>
      <c r="L77" s="127">
        <f t="shared" si="17"/>
        <v>9100</v>
      </c>
      <c r="M77" s="109">
        <f t="shared" si="18"/>
        <v>13100</v>
      </c>
      <c r="N77" s="110">
        <f t="shared" si="19"/>
        <v>10100</v>
      </c>
      <c r="O77" s="10"/>
      <c r="P77" s="10"/>
    </row>
    <row r="78" spans="1:16" ht="21" customHeight="1">
      <c r="A78" s="10"/>
      <c r="B78" s="192" t="s">
        <v>55</v>
      </c>
      <c r="C78" s="184" t="s">
        <v>1</v>
      </c>
      <c r="D78" s="195" t="s">
        <v>57</v>
      </c>
      <c r="E78" s="193" t="s">
        <v>45</v>
      </c>
      <c r="F78" s="187">
        <v>4900</v>
      </c>
      <c r="G78" s="188">
        <v>11200</v>
      </c>
      <c r="H78" s="189">
        <v>8700</v>
      </c>
      <c r="I78" s="189">
        <v>6700</v>
      </c>
      <c r="J78" s="190">
        <v>4900</v>
      </c>
      <c r="K78" s="188">
        <f t="shared" si="16"/>
        <v>12200</v>
      </c>
      <c r="L78" s="190">
        <f t="shared" si="17"/>
        <v>9200</v>
      </c>
      <c r="M78" s="189">
        <f t="shared" si="18"/>
        <v>13200</v>
      </c>
      <c r="N78" s="191">
        <f t="shared" si="19"/>
        <v>10200</v>
      </c>
      <c r="O78" s="10"/>
      <c r="P78" s="10"/>
    </row>
    <row r="79" spans="1:16" ht="21" customHeight="1">
      <c r="A79" s="10"/>
      <c r="B79" s="111" t="s">
        <v>55</v>
      </c>
      <c r="C79" s="120" t="s">
        <v>1</v>
      </c>
      <c r="D79" s="108" t="s">
        <v>51</v>
      </c>
      <c r="E79" s="135">
        <v>6</v>
      </c>
      <c r="F79" s="4">
        <v>4900</v>
      </c>
      <c r="G79" s="126">
        <v>11200</v>
      </c>
      <c r="H79" s="109">
        <v>8700</v>
      </c>
      <c r="I79" s="109">
        <v>6700</v>
      </c>
      <c r="J79" s="127">
        <v>4900</v>
      </c>
      <c r="K79" s="126">
        <f t="shared" si="16"/>
        <v>12200</v>
      </c>
      <c r="L79" s="127">
        <f t="shared" si="17"/>
        <v>9200</v>
      </c>
      <c r="M79" s="109">
        <f t="shared" si="18"/>
        <v>13200</v>
      </c>
      <c r="N79" s="110">
        <f t="shared" si="19"/>
        <v>10200</v>
      </c>
      <c r="O79" s="10"/>
      <c r="P79" s="10"/>
    </row>
    <row r="80" spans="1:16" ht="21" customHeight="1" thickBot="1">
      <c r="A80" s="10"/>
      <c r="B80" s="194" t="s">
        <v>55</v>
      </c>
      <c r="C80" s="195" t="s">
        <v>1</v>
      </c>
      <c r="D80" s="185" t="s">
        <v>244</v>
      </c>
      <c r="E80" s="186">
        <v>7</v>
      </c>
      <c r="F80" s="187">
        <v>5100</v>
      </c>
      <c r="G80" s="188">
        <v>11600</v>
      </c>
      <c r="H80" s="189">
        <v>9100</v>
      </c>
      <c r="I80" s="189">
        <v>7100</v>
      </c>
      <c r="J80" s="189">
        <v>5300</v>
      </c>
      <c r="K80" s="188">
        <f t="shared" si="16"/>
        <v>12600</v>
      </c>
      <c r="L80" s="189">
        <f t="shared" si="17"/>
        <v>9600</v>
      </c>
      <c r="M80" s="189">
        <f t="shared" si="18"/>
        <v>13600</v>
      </c>
      <c r="N80" s="191">
        <f t="shared" si="19"/>
        <v>10600</v>
      </c>
      <c r="O80" s="10"/>
      <c r="P80" s="10"/>
    </row>
    <row r="81" spans="1:16" ht="10" customHeight="1" thickBot="1">
      <c r="A81" s="10"/>
      <c r="B81" s="157"/>
      <c r="C81" s="158"/>
      <c r="D81" s="159"/>
      <c r="E81" s="160"/>
      <c r="F81" s="167" t="s">
        <v>240</v>
      </c>
      <c r="G81" s="166" t="s">
        <v>240</v>
      </c>
      <c r="H81" s="161" t="s">
        <v>241</v>
      </c>
      <c r="I81" s="161" t="s">
        <v>242</v>
      </c>
      <c r="J81" s="161" t="s">
        <v>243</v>
      </c>
      <c r="K81" s="165" t="s">
        <v>240</v>
      </c>
      <c r="L81" s="162" t="s">
        <v>241</v>
      </c>
      <c r="M81" s="164" t="s">
        <v>240</v>
      </c>
      <c r="N81" s="163" t="s">
        <v>241</v>
      </c>
      <c r="O81" s="10"/>
      <c r="P81" s="10"/>
    </row>
    <row r="82" spans="1:16" ht="21" customHeight="1">
      <c r="A82" s="10"/>
      <c r="B82" s="106" t="s">
        <v>54</v>
      </c>
      <c r="C82" s="120" t="s">
        <v>2</v>
      </c>
      <c r="D82" s="107" t="s">
        <v>1</v>
      </c>
      <c r="E82" s="135">
        <v>1</v>
      </c>
      <c r="F82" s="4">
        <v>1200</v>
      </c>
      <c r="G82" s="126">
        <v>3100</v>
      </c>
      <c r="H82" s="109">
        <v>2100</v>
      </c>
      <c r="I82" s="109">
        <v>1400</v>
      </c>
      <c r="J82" s="127">
        <v>900</v>
      </c>
      <c r="K82" s="126">
        <f t="shared" ref="K82:K99" si="20">SUM(G82)+1000</f>
        <v>4100</v>
      </c>
      <c r="L82" s="127">
        <f t="shared" ref="L82:L99" si="21">SUM(H82)+500</f>
        <v>2600</v>
      </c>
      <c r="M82" s="109">
        <f t="shared" ref="M82:M99" si="22">SUM(G82)+2000</f>
        <v>5100</v>
      </c>
      <c r="N82" s="110">
        <f t="shared" ref="N82:N99" si="23">SUM(H82)+1500</f>
        <v>3600</v>
      </c>
      <c r="O82" s="10"/>
      <c r="P82" s="10"/>
    </row>
    <row r="83" spans="1:16" ht="21" customHeight="1">
      <c r="A83" s="10"/>
      <c r="B83" s="192" t="s">
        <v>55</v>
      </c>
      <c r="C83" s="184" t="s">
        <v>2</v>
      </c>
      <c r="D83" s="195" t="s">
        <v>3</v>
      </c>
      <c r="E83" s="186">
        <v>1</v>
      </c>
      <c r="F83" s="187">
        <v>1200</v>
      </c>
      <c r="G83" s="188">
        <v>3100</v>
      </c>
      <c r="H83" s="189">
        <v>2100</v>
      </c>
      <c r="I83" s="189">
        <v>1400</v>
      </c>
      <c r="J83" s="190">
        <v>900</v>
      </c>
      <c r="K83" s="188">
        <f t="shared" si="20"/>
        <v>4100</v>
      </c>
      <c r="L83" s="190">
        <f t="shared" si="21"/>
        <v>2600</v>
      </c>
      <c r="M83" s="189">
        <f t="shared" si="22"/>
        <v>5100</v>
      </c>
      <c r="N83" s="191">
        <f t="shared" si="23"/>
        <v>3600</v>
      </c>
      <c r="O83" s="10"/>
      <c r="P83" s="10"/>
    </row>
    <row r="84" spans="1:16" ht="21" customHeight="1">
      <c r="A84" s="10"/>
      <c r="B84" s="111" t="s">
        <v>55</v>
      </c>
      <c r="C84" s="120" t="s">
        <v>2</v>
      </c>
      <c r="D84" s="107" t="s">
        <v>13</v>
      </c>
      <c r="E84" s="135">
        <v>1</v>
      </c>
      <c r="F84" s="4">
        <v>1300</v>
      </c>
      <c r="G84" s="126">
        <v>3300</v>
      </c>
      <c r="H84" s="109">
        <v>2200</v>
      </c>
      <c r="I84" s="109">
        <v>1600</v>
      </c>
      <c r="J84" s="127">
        <v>1100</v>
      </c>
      <c r="K84" s="126">
        <f t="shared" si="20"/>
        <v>4300</v>
      </c>
      <c r="L84" s="127">
        <f t="shared" si="21"/>
        <v>2700</v>
      </c>
      <c r="M84" s="109">
        <f t="shared" si="22"/>
        <v>5300</v>
      </c>
      <c r="N84" s="110">
        <f t="shared" si="23"/>
        <v>3700</v>
      </c>
      <c r="O84" s="10"/>
      <c r="P84" s="10"/>
    </row>
    <row r="85" spans="1:16" ht="21" customHeight="1">
      <c r="A85" s="10"/>
      <c r="B85" s="192" t="s">
        <v>55</v>
      </c>
      <c r="C85" s="184" t="s">
        <v>2</v>
      </c>
      <c r="D85" s="185" t="s">
        <v>14</v>
      </c>
      <c r="E85" s="186">
        <v>1</v>
      </c>
      <c r="F85" s="187">
        <v>1400</v>
      </c>
      <c r="G85" s="188">
        <v>3600</v>
      </c>
      <c r="H85" s="189">
        <v>2400</v>
      </c>
      <c r="I85" s="189">
        <v>1800</v>
      </c>
      <c r="J85" s="190">
        <v>1300</v>
      </c>
      <c r="K85" s="188">
        <f t="shared" si="20"/>
        <v>4600</v>
      </c>
      <c r="L85" s="190">
        <f t="shared" si="21"/>
        <v>2900</v>
      </c>
      <c r="M85" s="189">
        <f t="shared" si="22"/>
        <v>5600</v>
      </c>
      <c r="N85" s="191">
        <f t="shared" si="23"/>
        <v>3900</v>
      </c>
      <c r="O85" s="10"/>
      <c r="P85" s="10"/>
    </row>
    <row r="86" spans="1:16" ht="21" customHeight="1">
      <c r="A86" s="10"/>
      <c r="B86" s="111" t="s">
        <v>55</v>
      </c>
      <c r="C86" s="120" t="s">
        <v>2</v>
      </c>
      <c r="D86" s="107" t="s">
        <v>15</v>
      </c>
      <c r="E86" s="135">
        <v>1</v>
      </c>
      <c r="F86" s="4">
        <v>1400</v>
      </c>
      <c r="G86" s="126">
        <v>3600</v>
      </c>
      <c r="H86" s="109">
        <v>2400</v>
      </c>
      <c r="I86" s="109">
        <v>1800</v>
      </c>
      <c r="J86" s="127">
        <v>1300</v>
      </c>
      <c r="K86" s="126">
        <f t="shared" si="20"/>
        <v>4600</v>
      </c>
      <c r="L86" s="127">
        <f t="shared" si="21"/>
        <v>2900</v>
      </c>
      <c r="M86" s="109">
        <f t="shared" si="22"/>
        <v>5600</v>
      </c>
      <c r="N86" s="110">
        <f t="shared" si="23"/>
        <v>3900</v>
      </c>
      <c r="O86" s="10"/>
      <c r="P86" s="10"/>
    </row>
    <row r="87" spans="1:16" ht="21" customHeight="1">
      <c r="A87" s="10"/>
      <c r="B87" s="192" t="s">
        <v>55</v>
      </c>
      <c r="C87" s="196" t="s">
        <v>2</v>
      </c>
      <c r="D87" s="197" t="s">
        <v>16</v>
      </c>
      <c r="E87" s="198">
        <v>1</v>
      </c>
      <c r="F87" s="199">
        <v>1400</v>
      </c>
      <c r="G87" s="200">
        <v>3800</v>
      </c>
      <c r="H87" s="201">
        <v>2600</v>
      </c>
      <c r="I87" s="201">
        <v>1900</v>
      </c>
      <c r="J87" s="202">
        <v>1400</v>
      </c>
      <c r="K87" s="200">
        <f t="shared" si="20"/>
        <v>4800</v>
      </c>
      <c r="L87" s="202">
        <f t="shared" si="21"/>
        <v>3100</v>
      </c>
      <c r="M87" s="201">
        <f t="shared" si="22"/>
        <v>5800</v>
      </c>
      <c r="N87" s="203">
        <f t="shared" si="23"/>
        <v>4100</v>
      </c>
      <c r="O87" s="10"/>
      <c r="P87" s="10"/>
    </row>
    <row r="88" spans="1:16" ht="21" customHeight="1">
      <c r="A88" s="10"/>
      <c r="B88" s="111" t="s">
        <v>55</v>
      </c>
      <c r="C88" s="120" t="s">
        <v>2</v>
      </c>
      <c r="D88" s="107" t="s">
        <v>17</v>
      </c>
      <c r="E88" s="135">
        <v>2</v>
      </c>
      <c r="F88" s="4">
        <v>1800</v>
      </c>
      <c r="G88" s="126">
        <v>4900</v>
      </c>
      <c r="H88" s="109">
        <v>3300</v>
      </c>
      <c r="I88" s="109">
        <v>2300</v>
      </c>
      <c r="J88" s="127">
        <v>1700</v>
      </c>
      <c r="K88" s="126">
        <f t="shared" si="20"/>
        <v>5900</v>
      </c>
      <c r="L88" s="127">
        <f t="shared" si="21"/>
        <v>3800</v>
      </c>
      <c r="M88" s="109">
        <f t="shared" si="22"/>
        <v>6900</v>
      </c>
      <c r="N88" s="110">
        <f t="shared" si="23"/>
        <v>4800</v>
      </c>
      <c r="O88" s="10"/>
      <c r="P88" s="10"/>
    </row>
    <row r="89" spans="1:16" ht="21" customHeight="1">
      <c r="A89" s="10"/>
      <c r="B89" s="192" t="s">
        <v>55</v>
      </c>
      <c r="C89" s="184" t="s">
        <v>2</v>
      </c>
      <c r="D89" s="195" t="s">
        <v>18</v>
      </c>
      <c r="E89" s="186">
        <v>2</v>
      </c>
      <c r="F89" s="187">
        <v>1900</v>
      </c>
      <c r="G89" s="188">
        <v>5100</v>
      </c>
      <c r="H89" s="189">
        <v>3400</v>
      </c>
      <c r="I89" s="189">
        <v>2400</v>
      </c>
      <c r="J89" s="190">
        <v>1900</v>
      </c>
      <c r="K89" s="188">
        <f t="shared" si="20"/>
        <v>6100</v>
      </c>
      <c r="L89" s="190">
        <f t="shared" si="21"/>
        <v>3900</v>
      </c>
      <c r="M89" s="189">
        <f t="shared" si="22"/>
        <v>7100</v>
      </c>
      <c r="N89" s="191">
        <f t="shared" si="23"/>
        <v>4900</v>
      </c>
      <c r="O89" s="10"/>
      <c r="P89" s="10"/>
    </row>
    <row r="90" spans="1:16" ht="21" customHeight="1">
      <c r="A90" s="10"/>
      <c r="B90" s="111" t="s">
        <v>55</v>
      </c>
      <c r="C90" s="120" t="s">
        <v>2</v>
      </c>
      <c r="D90" s="107" t="s">
        <v>19</v>
      </c>
      <c r="E90" s="135">
        <v>2</v>
      </c>
      <c r="F90" s="4">
        <v>2100</v>
      </c>
      <c r="G90" s="126">
        <v>5400</v>
      </c>
      <c r="H90" s="109">
        <v>3600</v>
      </c>
      <c r="I90" s="109">
        <v>2900</v>
      </c>
      <c r="J90" s="127">
        <v>2100</v>
      </c>
      <c r="K90" s="126">
        <f t="shared" si="20"/>
        <v>6400</v>
      </c>
      <c r="L90" s="127">
        <f t="shared" si="21"/>
        <v>4100</v>
      </c>
      <c r="M90" s="109">
        <f t="shared" si="22"/>
        <v>7400</v>
      </c>
      <c r="N90" s="110">
        <f t="shared" si="23"/>
        <v>5100</v>
      </c>
      <c r="O90" s="10"/>
      <c r="P90" s="10"/>
    </row>
    <row r="91" spans="1:16" ht="21" customHeight="1">
      <c r="A91" s="10"/>
      <c r="B91" s="192" t="s">
        <v>55</v>
      </c>
      <c r="C91" s="184" t="s">
        <v>2</v>
      </c>
      <c r="D91" s="195" t="s">
        <v>0</v>
      </c>
      <c r="E91" s="186">
        <v>3</v>
      </c>
      <c r="F91" s="187">
        <v>2700</v>
      </c>
      <c r="G91" s="188">
        <v>6900</v>
      </c>
      <c r="H91" s="189">
        <v>4800</v>
      </c>
      <c r="I91" s="189">
        <v>3800</v>
      </c>
      <c r="J91" s="190">
        <v>2700</v>
      </c>
      <c r="K91" s="188">
        <f t="shared" si="20"/>
        <v>7900</v>
      </c>
      <c r="L91" s="190">
        <f t="shared" si="21"/>
        <v>5300</v>
      </c>
      <c r="M91" s="189">
        <f t="shared" si="22"/>
        <v>8900</v>
      </c>
      <c r="N91" s="191">
        <f t="shared" si="23"/>
        <v>6300</v>
      </c>
      <c r="O91" s="10"/>
      <c r="P91" s="10"/>
    </row>
    <row r="92" spans="1:16" ht="21" customHeight="1">
      <c r="A92" s="10"/>
      <c r="B92" s="111" t="s">
        <v>55</v>
      </c>
      <c r="C92" s="120" t="s">
        <v>2</v>
      </c>
      <c r="D92" s="107" t="s">
        <v>20</v>
      </c>
      <c r="E92" s="135">
        <v>3</v>
      </c>
      <c r="F92" s="4">
        <v>2800</v>
      </c>
      <c r="G92" s="126">
        <v>6900</v>
      </c>
      <c r="H92" s="109">
        <v>4900</v>
      </c>
      <c r="I92" s="109">
        <v>3900</v>
      </c>
      <c r="J92" s="127">
        <v>2800</v>
      </c>
      <c r="K92" s="126">
        <f t="shared" si="20"/>
        <v>7900</v>
      </c>
      <c r="L92" s="127">
        <f t="shared" si="21"/>
        <v>5400</v>
      </c>
      <c r="M92" s="109">
        <f t="shared" si="22"/>
        <v>8900</v>
      </c>
      <c r="N92" s="110">
        <f t="shared" si="23"/>
        <v>6400</v>
      </c>
      <c r="O92" s="10"/>
      <c r="P92" s="10"/>
    </row>
    <row r="93" spans="1:16" ht="21" customHeight="1">
      <c r="A93" s="10"/>
      <c r="B93" s="192" t="s">
        <v>55</v>
      </c>
      <c r="C93" s="184" t="s">
        <v>2</v>
      </c>
      <c r="D93" s="195" t="s">
        <v>21</v>
      </c>
      <c r="E93" s="186">
        <v>4</v>
      </c>
      <c r="F93" s="187">
        <v>3400</v>
      </c>
      <c r="G93" s="188">
        <v>8400</v>
      </c>
      <c r="H93" s="189">
        <v>5800</v>
      </c>
      <c r="I93" s="189">
        <v>4400</v>
      </c>
      <c r="J93" s="190">
        <v>3600</v>
      </c>
      <c r="K93" s="188">
        <f t="shared" si="20"/>
        <v>9400</v>
      </c>
      <c r="L93" s="190">
        <f t="shared" si="21"/>
        <v>6300</v>
      </c>
      <c r="M93" s="189">
        <f t="shared" si="22"/>
        <v>10400</v>
      </c>
      <c r="N93" s="191">
        <f t="shared" si="23"/>
        <v>7300</v>
      </c>
      <c r="O93" s="10"/>
      <c r="P93" s="10"/>
    </row>
    <row r="94" spans="1:16" ht="21" customHeight="1">
      <c r="A94" s="10"/>
      <c r="B94" s="111" t="s">
        <v>55</v>
      </c>
      <c r="C94" s="120" t="s">
        <v>2</v>
      </c>
      <c r="D94" s="107" t="s">
        <v>22</v>
      </c>
      <c r="E94" s="135">
        <v>4</v>
      </c>
      <c r="F94" s="4">
        <v>3600</v>
      </c>
      <c r="G94" s="126">
        <v>8900</v>
      </c>
      <c r="H94" s="109">
        <v>6300</v>
      </c>
      <c r="I94" s="109">
        <v>4900</v>
      </c>
      <c r="J94" s="127">
        <v>3900</v>
      </c>
      <c r="K94" s="126">
        <f t="shared" si="20"/>
        <v>9900</v>
      </c>
      <c r="L94" s="127">
        <f t="shared" si="21"/>
        <v>6800</v>
      </c>
      <c r="M94" s="109">
        <f t="shared" si="22"/>
        <v>10900</v>
      </c>
      <c r="N94" s="110">
        <f t="shared" si="23"/>
        <v>7800</v>
      </c>
      <c r="O94" s="10"/>
      <c r="P94" s="10"/>
    </row>
    <row r="95" spans="1:16" ht="21" customHeight="1">
      <c r="A95" s="10"/>
      <c r="B95" s="192" t="s">
        <v>55</v>
      </c>
      <c r="C95" s="184" t="s">
        <v>2</v>
      </c>
      <c r="D95" s="195" t="s">
        <v>23</v>
      </c>
      <c r="E95" s="193" t="s">
        <v>46</v>
      </c>
      <c r="F95" s="187">
        <v>4600</v>
      </c>
      <c r="G95" s="188">
        <v>10300</v>
      </c>
      <c r="H95" s="189">
        <v>7800</v>
      </c>
      <c r="I95" s="189">
        <v>5800</v>
      </c>
      <c r="J95" s="190">
        <v>4600</v>
      </c>
      <c r="K95" s="188">
        <f t="shared" si="20"/>
        <v>11300</v>
      </c>
      <c r="L95" s="190">
        <f t="shared" si="21"/>
        <v>8300</v>
      </c>
      <c r="M95" s="189">
        <f t="shared" si="22"/>
        <v>12300</v>
      </c>
      <c r="N95" s="191">
        <f t="shared" si="23"/>
        <v>9300</v>
      </c>
      <c r="O95" s="10"/>
      <c r="P95" s="10"/>
    </row>
    <row r="96" spans="1:16" ht="21" customHeight="1">
      <c r="A96" s="10"/>
      <c r="B96" s="111" t="s">
        <v>55</v>
      </c>
      <c r="C96" s="120" t="s">
        <v>2</v>
      </c>
      <c r="D96" s="107" t="s">
        <v>24</v>
      </c>
      <c r="E96" s="136" t="s">
        <v>46</v>
      </c>
      <c r="F96" s="4">
        <v>4600</v>
      </c>
      <c r="G96" s="126">
        <v>10300</v>
      </c>
      <c r="H96" s="109">
        <v>7800</v>
      </c>
      <c r="I96" s="109">
        <v>5800</v>
      </c>
      <c r="J96" s="127">
        <v>4600</v>
      </c>
      <c r="K96" s="126">
        <f t="shared" si="20"/>
        <v>11300</v>
      </c>
      <c r="L96" s="127">
        <f t="shared" si="21"/>
        <v>8300</v>
      </c>
      <c r="M96" s="109">
        <f t="shared" si="22"/>
        <v>12300</v>
      </c>
      <c r="N96" s="110">
        <f t="shared" si="23"/>
        <v>9300</v>
      </c>
      <c r="O96" s="10"/>
      <c r="P96" s="10"/>
    </row>
    <row r="97" spans="1:16" ht="21" customHeight="1">
      <c r="A97" s="10"/>
      <c r="B97" s="192" t="s">
        <v>55</v>
      </c>
      <c r="C97" s="184" t="s">
        <v>2</v>
      </c>
      <c r="D97" s="195" t="s">
        <v>57</v>
      </c>
      <c r="E97" s="193" t="s">
        <v>46</v>
      </c>
      <c r="F97" s="187">
        <v>4700</v>
      </c>
      <c r="G97" s="188">
        <v>10400</v>
      </c>
      <c r="H97" s="189">
        <v>7900</v>
      </c>
      <c r="I97" s="189">
        <v>5900</v>
      </c>
      <c r="J97" s="190">
        <v>4700</v>
      </c>
      <c r="K97" s="188">
        <f t="shared" si="20"/>
        <v>11400</v>
      </c>
      <c r="L97" s="190">
        <f t="shared" si="21"/>
        <v>8400</v>
      </c>
      <c r="M97" s="189">
        <f t="shared" si="22"/>
        <v>12400</v>
      </c>
      <c r="N97" s="191">
        <f t="shared" si="23"/>
        <v>9400</v>
      </c>
      <c r="O97" s="10"/>
      <c r="P97" s="10"/>
    </row>
    <row r="98" spans="1:16" ht="21" customHeight="1">
      <c r="A98" s="10"/>
      <c r="B98" s="111" t="s">
        <v>55</v>
      </c>
      <c r="C98" s="120" t="s">
        <v>2</v>
      </c>
      <c r="D98" s="108" t="s">
        <v>51</v>
      </c>
      <c r="E98" s="135">
        <v>5</v>
      </c>
      <c r="F98" s="4">
        <v>4700</v>
      </c>
      <c r="G98" s="126">
        <v>10400</v>
      </c>
      <c r="H98" s="109">
        <v>7900</v>
      </c>
      <c r="I98" s="109">
        <v>5900</v>
      </c>
      <c r="J98" s="127">
        <v>4700</v>
      </c>
      <c r="K98" s="126">
        <f t="shared" si="20"/>
        <v>11400</v>
      </c>
      <c r="L98" s="127">
        <f t="shared" si="21"/>
        <v>8400</v>
      </c>
      <c r="M98" s="109">
        <f t="shared" si="22"/>
        <v>12400</v>
      </c>
      <c r="N98" s="110">
        <f t="shared" si="23"/>
        <v>9400</v>
      </c>
      <c r="O98" s="10"/>
      <c r="P98" s="10"/>
    </row>
    <row r="99" spans="1:16" ht="21" customHeight="1" thickBot="1">
      <c r="A99" s="10"/>
      <c r="B99" s="194" t="s">
        <v>55</v>
      </c>
      <c r="C99" s="195" t="s">
        <v>2</v>
      </c>
      <c r="D99" s="185" t="s">
        <v>244</v>
      </c>
      <c r="E99" s="186">
        <v>6</v>
      </c>
      <c r="F99" s="187">
        <v>4900</v>
      </c>
      <c r="G99" s="188">
        <v>10900</v>
      </c>
      <c r="H99" s="189">
        <v>6400</v>
      </c>
      <c r="I99" s="189">
        <v>6400</v>
      </c>
      <c r="J99" s="189">
        <v>5200</v>
      </c>
      <c r="K99" s="188">
        <f t="shared" si="20"/>
        <v>11900</v>
      </c>
      <c r="L99" s="189">
        <f t="shared" si="21"/>
        <v>6900</v>
      </c>
      <c r="M99" s="189">
        <f t="shared" si="22"/>
        <v>12900</v>
      </c>
      <c r="N99" s="191">
        <f t="shared" si="23"/>
        <v>7900</v>
      </c>
      <c r="O99" s="10"/>
      <c r="P99" s="10"/>
    </row>
    <row r="100" spans="1:16" ht="10" customHeight="1" thickBot="1">
      <c r="A100" s="10"/>
      <c r="B100" s="157"/>
      <c r="C100" s="158"/>
      <c r="D100" s="159"/>
      <c r="E100" s="160"/>
      <c r="F100" s="167" t="s">
        <v>240</v>
      </c>
      <c r="G100" s="166" t="s">
        <v>240</v>
      </c>
      <c r="H100" s="161" t="s">
        <v>241</v>
      </c>
      <c r="I100" s="161" t="s">
        <v>242</v>
      </c>
      <c r="J100" s="161" t="s">
        <v>243</v>
      </c>
      <c r="K100" s="165" t="s">
        <v>240</v>
      </c>
      <c r="L100" s="162" t="s">
        <v>241</v>
      </c>
      <c r="M100" s="164" t="s">
        <v>240</v>
      </c>
      <c r="N100" s="163" t="s">
        <v>241</v>
      </c>
      <c r="O100" s="10"/>
      <c r="P100" s="10"/>
    </row>
    <row r="101" spans="1:16" ht="21" customHeight="1">
      <c r="A101" s="10"/>
      <c r="B101" s="106" t="s">
        <v>54</v>
      </c>
      <c r="C101" s="120" t="s">
        <v>13</v>
      </c>
      <c r="D101" s="108" t="s">
        <v>1</v>
      </c>
      <c r="E101" s="135">
        <v>2</v>
      </c>
      <c r="F101" s="4">
        <v>1800</v>
      </c>
      <c r="G101" s="126">
        <v>4900</v>
      </c>
      <c r="H101" s="109">
        <v>3300</v>
      </c>
      <c r="I101" s="109">
        <v>2300</v>
      </c>
      <c r="J101" s="127">
        <v>1700</v>
      </c>
      <c r="K101" s="126">
        <f>SUM(G101)+1000</f>
        <v>5900</v>
      </c>
      <c r="L101" s="127">
        <f>SUM(H101)+500</f>
        <v>3800</v>
      </c>
      <c r="M101" s="109">
        <f>SUM(G101)+2000</f>
        <v>6900</v>
      </c>
      <c r="N101" s="110">
        <f>SUM(H101)+1500</f>
        <v>4800</v>
      </c>
      <c r="O101" s="10"/>
      <c r="P101" s="10"/>
    </row>
    <row r="102" spans="1:16" ht="21" customHeight="1">
      <c r="A102" s="10"/>
      <c r="B102" s="183" t="s">
        <v>54</v>
      </c>
      <c r="C102" s="184" t="s">
        <v>13</v>
      </c>
      <c r="D102" s="185" t="s">
        <v>2</v>
      </c>
      <c r="E102" s="186">
        <v>1</v>
      </c>
      <c r="F102" s="187">
        <v>1200</v>
      </c>
      <c r="G102" s="188">
        <v>3100</v>
      </c>
      <c r="H102" s="189">
        <v>2100</v>
      </c>
      <c r="I102" s="189">
        <v>1400</v>
      </c>
      <c r="J102" s="190">
        <v>1100</v>
      </c>
      <c r="K102" s="188">
        <f>SUM(G102)+1000</f>
        <v>4100</v>
      </c>
      <c r="L102" s="190">
        <f>SUM(H102)+500</f>
        <v>2600</v>
      </c>
      <c r="M102" s="189">
        <f>SUM(G102)+2000</f>
        <v>5100</v>
      </c>
      <c r="N102" s="191">
        <f>SUM(H102)+1500</f>
        <v>3600</v>
      </c>
      <c r="O102" s="10"/>
      <c r="P102" s="10"/>
    </row>
    <row r="103" spans="1:16" ht="21" customHeight="1">
      <c r="A103" s="10"/>
      <c r="B103" s="106" t="s">
        <v>54</v>
      </c>
      <c r="C103" s="120" t="s">
        <v>13</v>
      </c>
      <c r="D103" s="108" t="s">
        <v>3</v>
      </c>
      <c r="E103" s="135">
        <v>0</v>
      </c>
      <c r="F103" s="4">
        <v>400</v>
      </c>
      <c r="G103" s="126"/>
      <c r="H103" s="109"/>
      <c r="I103" s="109"/>
      <c r="J103" s="127"/>
      <c r="K103" s="126"/>
      <c r="L103" s="127"/>
      <c r="M103" s="109"/>
      <c r="N103" s="110"/>
      <c r="O103" s="10"/>
      <c r="P103" s="10"/>
    </row>
    <row r="104" spans="1:16" ht="21" customHeight="1">
      <c r="A104" s="10"/>
      <c r="B104" s="192" t="s">
        <v>55</v>
      </c>
      <c r="C104" s="184" t="s">
        <v>13</v>
      </c>
      <c r="D104" s="185" t="s">
        <v>14</v>
      </c>
      <c r="E104" s="186">
        <v>0</v>
      </c>
      <c r="F104" s="187">
        <v>600</v>
      </c>
      <c r="G104" s="188">
        <v>1400</v>
      </c>
      <c r="H104" s="189">
        <v>1100</v>
      </c>
      <c r="I104" s="189">
        <v>900</v>
      </c>
      <c r="J104" s="190">
        <v>600</v>
      </c>
      <c r="K104" s="188"/>
      <c r="L104" s="190"/>
      <c r="M104" s="189"/>
      <c r="N104" s="191"/>
      <c r="O104" s="10"/>
      <c r="P104" s="10"/>
    </row>
    <row r="105" spans="1:16" ht="21" customHeight="1">
      <c r="A105" s="10"/>
      <c r="B105" s="111" t="s">
        <v>55</v>
      </c>
      <c r="C105" s="120" t="s">
        <v>13</v>
      </c>
      <c r="D105" s="108" t="s">
        <v>15</v>
      </c>
      <c r="E105" s="135">
        <v>0</v>
      </c>
      <c r="F105" s="4">
        <v>600</v>
      </c>
      <c r="G105" s="126">
        <v>1400</v>
      </c>
      <c r="H105" s="109">
        <v>1100</v>
      </c>
      <c r="I105" s="109">
        <v>900</v>
      </c>
      <c r="J105" s="127">
        <v>600</v>
      </c>
      <c r="K105" s="134"/>
      <c r="L105" s="127"/>
      <c r="M105" s="109"/>
      <c r="N105" s="110"/>
      <c r="O105" s="10"/>
      <c r="P105" s="10"/>
    </row>
    <row r="106" spans="1:16" ht="21" customHeight="1">
      <c r="A106" s="10"/>
      <c r="B106" s="192" t="s">
        <v>55</v>
      </c>
      <c r="C106" s="196" t="s">
        <v>13</v>
      </c>
      <c r="D106" s="197" t="s">
        <v>16</v>
      </c>
      <c r="E106" s="198">
        <v>0</v>
      </c>
      <c r="F106" s="199"/>
      <c r="G106" s="200"/>
      <c r="H106" s="201"/>
      <c r="I106" s="201"/>
      <c r="J106" s="202"/>
      <c r="K106" s="200"/>
      <c r="L106" s="202"/>
      <c r="M106" s="201"/>
      <c r="N106" s="203"/>
      <c r="O106" s="10"/>
      <c r="P106" s="10"/>
    </row>
    <row r="107" spans="1:16" ht="21" customHeight="1">
      <c r="A107" s="10"/>
      <c r="B107" s="111" t="s">
        <v>55</v>
      </c>
      <c r="C107" s="120" t="s">
        <v>13</v>
      </c>
      <c r="D107" s="108" t="s">
        <v>17</v>
      </c>
      <c r="E107" s="135">
        <v>1</v>
      </c>
      <c r="F107" s="4">
        <v>1200</v>
      </c>
      <c r="G107" s="126">
        <v>3100</v>
      </c>
      <c r="H107" s="109">
        <v>2100</v>
      </c>
      <c r="I107" s="109">
        <v>1400</v>
      </c>
      <c r="J107" s="127">
        <v>900</v>
      </c>
      <c r="K107" s="126">
        <f t="shared" ref="K107:K117" si="24">SUM(G107)+1000</f>
        <v>4100</v>
      </c>
      <c r="L107" s="127">
        <f t="shared" ref="L107:L117" si="25">SUM(H107)+500</f>
        <v>2600</v>
      </c>
      <c r="M107" s="109">
        <f t="shared" ref="M107:M118" si="26">SUM(G107)+2000</f>
        <v>5100</v>
      </c>
      <c r="N107" s="110">
        <f t="shared" ref="N107:N118" si="27">SUM(H107)+1500</f>
        <v>3600</v>
      </c>
      <c r="O107" s="10"/>
      <c r="P107" s="10"/>
    </row>
    <row r="108" spans="1:16" ht="21" customHeight="1">
      <c r="A108" s="10"/>
      <c r="B108" s="192" t="s">
        <v>55</v>
      </c>
      <c r="C108" s="184" t="s">
        <v>13</v>
      </c>
      <c r="D108" s="185" t="s">
        <v>18</v>
      </c>
      <c r="E108" s="186">
        <v>1</v>
      </c>
      <c r="F108" s="187">
        <v>1400</v>
      </c>
      <c r="G108" s="188">
        <v>3700</v>
      </c>
      <c r="H108" s="189">
        <v>2600</v>
      </c>
      <c r="I108" s="189">
        <v>2200</v>
      </c>
      <c r="J108" s="190">
        <v>1900</v>
      </c>
      <c r="K108" s="188">
        <f t="shared" si="24"/>
        <v>4700</v>
      </c>
      <c r="L108" s="190">
        <f t="shared" si="25"/>
        <v>3100</v>
      </c>
      <c r="M108" s="189">
        <f t="shared" si="26"/>
        <v>5700</v>
      </c>
      <c r="N108" s="191">
        <f t="shared" si="27"/>
        <v>4100</v>
      </c>
      <c r="O108" s="10"/>
      <c r="P108" s="10"/>
    </row>
    <row r="109" spans="1:16" ht="21" customHeight="1">
      <c r="A109" s="10"/>
      <c r="B109" s="111" t="s">
        <v>55</v>
      </c>
      <c r="C109" s="120" t="s">
        <v>13</v>
      </c>
      <c r="D109" s="108" t="s">
        <v>19</v>
      </c>
      <c r="E109" s="135">
        <v>1</v>
      </c>
      <c r="F109" s="4">
        <v>1600</v>
      </c>
      <c r="G109" s="126">
        <v>4200</v>
      </c>
      <c r="H109" s="109">
        <v>2900</v>
      </c>
      <c r="I109" s="109">
        <v>2600</v>
      </c>
      <c r="J109" s="127">
        <v>2200</v>
      </c>
      <c r="K109" s="126">
        <f t="shared" si="24"/>
        <v>5200</v>
      </c>
      <c r="L109" s="127">
        <f t="shared" si="25"/>
        <v>3400</v>
      </c>
      <c r="M109" s="109">
        <f t="shared" si="26"/>
        <v>6200</v>
      </c>
      <c r="N109" s="110">
        <f t="shared" si="27"/>
        <v>4400</v>
      </c>
      <c r="O109" s="10"/>
      <c r="P109" s="10"/>
    </row>
    <row r="110" spans="1:16" ht="21" customHeight="1">
      <c r="A110" s="10"/>
      <c r="B110" s="192" t="s">
        <v>55</v>
      </c>
      <c r="C110" s="184" t="s">
        <v>13</v>
      </c>
      <c r="D110" s="185" t="s">
        <v>0</v>
      </c>
      <c r="E110" s="186">
        <v>2</v>
      </c>
      <c r="F110" s="187">
        <v>1900</v>
      </c>
      <c r="G110" s="188">
        <v>5100</v>
      </c>
      <c r="H110" s="189">
        <v>3400</v>
      </c>
      <c r="I110" s="189">
        <v>2400</v>
      </c>
      <c r="J110" s="190">
        <v>1800</v>
      </c>
      <c r="K110" s="188">
        <f t="shared" si="24"/>
        <v>6100</v>
      </c>
      <c r="L110" s="190">
        <f t="shared" si="25"/>
        <v>3900</v>
      </c>
      <c r="M110" s="189">
        <f t="shared" si="26"/>
        <v>7100</v>
      </c>
      <c r="N110" s="191">
        <f t="shared" si="27"/>
        <v>4900</v>
      </c>
      <c r="O110" s="10"/>
      <c r="P110" s="10"/>
    </row>
    <row r="111" spans="1:16" ht="21" customHeight="1">
      <c r="A111" s="10"/>
      <c r="B111" s="111" t="s">
        <v>55</v>
      </c>
      <c r="C111" s="120" t="s">
        <v>13</v>
      </c>
      <c r="D111" s="108" t="s">
        <v>20</v>
      </c>
      <c r="E111" s="135">
        <v>2</v>
      </c>
      <c r="F111" s="4">
        <v>2400</v>
      </c>
      <c r="G111" s="126">
        <v>6100</v>
      </c>
      <c r="H111" s="109">
        <v>4100</v>
      </c>
      <c r="I111" s="109">
        <v>3700</v>
      </c>
      <c r="J111" s="127">
        <v>3200</v>
      </c>
      <c r="K111" s="126">
        <f t="shared" si="24"/>
        <v>7100</v>
      </c>
      <c r="L111" s="127">
        <f t="shared" si="25"/>
        <v>4600</v>
      </c>
      <c r="M111" s="109">
        <f t="shared" si="26"/>
        <v>8100</v>
      </c>
      <c r="N111" s="110">
        <f t="shared" si="27"/>
        <v>5600</v>
      </c>
      <c r="O111" s="10"/>
      <c r="P111" s="10"/>
    </row>
    <row r="112" spans="1:16" ht="21" customHeight="1">
      <c r="A112" s="10"/>
      <c r="B112" s="192" t="s">
        <v>55</v>
      </c>
      <c r="C112" s="184" t="s">
        <v>13</v>
      </c>
      <c r="D112" s="185" t="s">
        <v>21</v>
      </c>
      <c r="E112" s="193" t="s">
        <v>56</v>
      </c>
      <c r="F112" s="187">
        <v>2600</v>
      </c>
      <c r="G112" s="188">
        <v>6900</v>
      </c>
      <c r="H112" s="189">
        <v>4800</v>
      </c>
      <c r="I112" s="189">
        <v>4100</v>
      </c>
      <c r="J112" s="190">
        <v>3400</v>
      </c>
      <c r="K112" s="188">
        <f t="shared" si="24"/>
        <v>7900</v>
      </c>
      <c r="L112" s="190">
        <f t="shared" si="25"/>
        <v>5300</v>
      </c>
      <c r="M112" s="189">
        <f t="shared" si="26"/>
        <v>8900</v>
      </c>
      <c r="N112" s="191">
        <f t="shared" si="27"/>
        <v>6300</v>
      </c>
      <c r="O112" s="10"/>
      <c r="P112" s="10"/>
    </row>
    <row r="113" spans="1:16" ht="21" customHeight="1">
      <c r="A113" s="10"/>
      <c r="B113" s="111" t="s">
        <v>55</v>
      </c>
      <c r="C113" s="120" t="s">
        <v>13</v>
      </c>
      <c r="D113" s="108" t="s">
        <v>22</v>
      </c>
      <c r="E113" s="136" t="s">
        <v>56</v>
      </c>
      <c r="F113" s="4">
        <v>2800</v>
      </c>
      <c r="G113" s="126">
        <v>8100</v>
      </c>
      <c r="H113" s="109">
        <v>4900</v>
      </c>
      <c r="I113" s="109">
        <v>4400</v>
      </c>
      <c r="J113" s="127">
        <v>3600</v>
      </c>
      <c r="K113" s="126">
        <f t="shared" si="24"/>
        <v>9100</v>
      </c>
      <c r="L113" s="127">
        <f t="shared" si="25"/>
        <v>5400</v>
      </c>
      <c r="M113" s="109">
        <f t="shared" si="26"/>
        <v>10100</v>
      </c>
      <c r="N113" s="110">
        <f t="shared" si="27"/>
        <v>6400</v>
      </c>
      <c r="O113" s="10"/>
      <c r="P113" s="10"/>
    </row>
    <row r="114" spans="1:16" ht="21" customHeight="1">
      <c r="A114" s="10"/>
      <c r="B114" s="192" t="s">
        <v>55</v>
      </c>
      <c r="C114" s="184" t="s">
        <v>13</v>
      </c>
      <c r="D114" s="185" t="s">
        <v>23</v>
      </c>
      <c r="E114" s="193" t="s">
        <v>44</v>
      </c>
      <c r="F114" s="187">
        <v>3600</v>
      </c>
      <c r="G114" s="188">
        <v>9300</v>
      </c>
      <c r="H114" s="189">
        <v>6300</v>
      </c>
      <c r="I114" s="189">
        <v>5100</v>
      </c>
      <c r="J114" s="190">
        <v>3800</v>
      </c>
      <c r="K114" s="188">
        <f>SUM(G114)+1000</f>
        <v>10300</v>
      </c>
      <c r="L114" s="190">
        <f t="shared" si="25"/>
        <v>6800</v>
      </c>
      <c r="M114" s="189">
        <f t="shared" si="26"/>
        <v>11300</v>
      </c>
      <c r="N114" s="191">
        <f t="shared" si="27"/>
        <v>7800</v>
      </c>
      <c r="O114" s="10"/>
      <c r="P114" s="10"/>
    </row>
    <row r="115" spans="1:16" ht="21" customHeight="1">
      <c r="A115" s="10"/>
      <c r="B115" s="111" t="s">
        <v>55</v>
      </c>
      <c r="C115" s="120" t="s">
        <v>13</v>
      </c>
      <c r="D115" s="108" t="s">
        <v>24</v>
      </c>
      <c r="E115" s="136" t="s">
        <v>44</v>
      </c>
      <c r="F115" s="4">
        <v>3600</v>
      </c>
      <c r="G115" s="126">
        <v>9300</v>
      </c>
      <c r="H115" s="109">
        <v>6300</v>
      </c>
      <c r="I115" s="109">
        <v>5100</v>
      </c>
      <c r="J115" s="127">
        <v>3800</v>
      </c>
      <c r="K115" s="126">
        <f>SUM(G115)+1000</f>
        <v>10300</v>
      </c>
      <c r="L115" s="127">
        <f t="shared" si="25"/>
        <v>6800</v>
      </c>
      <c r="M115" s="109">
        <f t="shared" si="26"/>
        <v>11300</v>
      </c>
      <c r="N115" s="110">
        <f t="shared" si="27"/>
        <v>7800</v>
      </c>
      <c r="O115" s="10"/>
      <c r="P115" s="10"/>
    </row>
    <row r="116" spans="1:16" ht="21" customHeight="1">
      <c r="A116" s="10"/>
      <c r="B116" s="111" t="s">
        <v>55</v>
      </c>
      <c r="C116" s="120" t="s">
        <v>13</v>
      </c>
      <c r="D116" s="108" t="s">
        <v>57</v>
      </c>
      <c r="E116" s="136" t="s">
        <v>44</v>
      </c>
      <c r="F116" s="4">
        <v>3700</v>
      </c>
      <c r="G116" s="126">
        <v>9400</v>
      </c>
      <c r="H116" s="109">
        <v>6400</v>
      </c>
      <c r="I116" s="109">
        <v>5200</v>
      </c>
      <c r="J116" s="127">
        <v>3900</v>
      </c>
      <c r="K116" s="126">
        <f>SUM(G116)+1000</f>
        <v>10400</v>
      </c>
      <c r="L116" s="127">
        <f t="shared" ref="L116" si="28">SUM(H116)+500</f>
        <v>6900</v>
      </c>
      <c r="M116" s="109">
        <f t="shared" ref="M116" si="29">SUM(G116)+2000</f>
        <v>11400</v>
      </c>
      <c r="N116" s="110">
        <f t="shared" ref="N116" si="30">SUM(H116)+1500</f>
        <v>7900</v>
      </c>
      <c r="O116" s="10"/>
      <c r="P116" s="10"/>
    </row>
    <row r="117" spans="1:16" ht="21" customHeight="1">
      <c r="A117" s="10"/>
      <c r="B117" s="111" t="s">
        <v>55</v>
      </c>
      <c r="C117" s="120" t="s">
        <v>13</v>
      </c>
      <c r="D117" s="108" t="s">
        <v>51</v>
      </c>
      <c r="E117" s="135">
        <v>4</v>
      </c>
      <c r="F117" s="4">
        <v>3700</v>
      </c>
      <c r="G117" s="126">
        <v>9400</v>
      </c>
      <c r="H117" s="109">
        <v>6400</v>
      </c>
      <c r="I117" s="109">
        <v>5200</v>
      </c>
      <c r="J117" s="127">
        <v>3900</v>
      </c>
      <c r="K117" s="126">
        <f t="shared" si="24"/>
        <v>10400</v>
      </c>
      <c r="L117" s="127">
        <f t="shared" si="25"/>
        <v>6900</v>
      </c>
      <c r="M117" s="109">
        <f t="shared" si="26"/>
        <v>11400</v>
      </c>
      <c r="N117" s="110">
        <f t="shared" si="27"/>
        <v>7900</v>
      </c>
      <c r="O117" s="10"/>
      <c r="P117" s="10"/>
    </row>
    <row r="118" spans="1:16" ht="21" customHeight="1" thickBot="1">
      <c r="A118" s="10"/>
      <c r="B118" s="194" t="s">
        <v>55</v>
      </c>
      <c r="C118" s="195" t="s">
        <v>13</v>
      </c>
      <c r="D118" s="185" t="s">
        <v>244</v>
      </c>
      <c r="E118" s="186">
        <v>5</v>
      </c>
      <c r="F118" s="187">
        <v>4100</v>
      </c>
      <c r="G118" s="188">
        <v>9800</v>
      </c>
      <c r="H118" s="189">
        <v>6800</v>
      </c>
      <c r="I118" s="189">
        <v>5800</v>
      </c>
      <c r="J118" s="190">
        <v>4300</v>
      </c>
      <c r="K118" s="188">
        <f t="shared" ref="K118" si="31">SUM(G118)+1000</f>
        <v>10800</v>
      </c>
      <c r="L118" s="190">
        <f t="shared" ref="L118" si="32">SUM(H118)+500</f>
        <v>7300</v>
      </c>
      <c r="M118" s="189">
        <f t="shared" si="26"/>
        <v>11800</v>
      </c>
      <c r="N118" s="191">
        <f t="shared" si="27"/>
        <v>8300</v>
      </c>
      <c r="O118" s="10"/>
      <c r="P118" s="10"/>
    </row>
    <row r="119" spans="1:16" ht="10" customHeight="1" thickBot="1">
      <c r="A119" s="10"/>
      <c r="B119" s="157"/>
      <c r="C119" s="158"/>
      <c r="D119" s="159"/>
      <c r="E119" s="160"/>
      <c r="F119" s="167" t="s">
        <v>240</v>
      </c>
      <c r="G119" s="166" t="s">
        <v>240</v>
      </c>
      <c r="H119" s="161" t="s">
        <v>241</v>
      </c>
      <c r="I119" s="161" t="s">
        <v>242</v>
      </c>
      <c r="J119" s="161" t="s">
        <v>243</v>
      </c>
      <c r="K119" s="165" t="s">
        <v>240</v>
      </c>
      <c r="L119" s="162" t="s">
        <v>241</v>
      </c>
      <c r="M119" s="164" t="s">
        <v>240</v>
      </c>
      <c r="N119" s="163" t="s">
        <v>241</v>
      </c>
      <c r="O119" s="10"/>
      <c r="P119" s="10"/>
    </row>
    <row r="120" spans="1:16" ht="21" customHeight="1">
      <c r="A120" s="10"/>
      <c r="B120" s="106" t="s">
        <v>54</v>
      </c>
      <c r="C120" s="120" t="s">
        <v>14</v>
      </c>
      <c r="D120" s="108" t="s">
        <v>1</v>
      </c>
      <c r="E120" s="135">
        <v>3</v>
      </c>
      <c r="F120" s="4">
        <v>2100</v>
      </c>
      <c r="G120" s="126">
        <v>5400</v>
      </c>
      <c r="H120" s="109">
        <v>3600</v>
      </c>
      <c r="I120" s="109">
        <v>2900</v>
      </c>
      <c r="J120" s="127">
        <v>2100</v>
      </c>
      <c r="K120" s="126">
        <f>SUM(G120)+1000</f>
        <v>6400</v>
      </c>
      <c r="L120" s="127">
        <f>SUM(H120)+500</f>
        <v>4100</v>
      </c>
      <c r="M120" s="109">
        <f>SUM(G120)+2000</f>
        <v>7400</v>
      </c>
      <c r="N120" s="110">
        <f>SUM(H120)+1500</f>
        <v>5100</v>
      </c>
      <c r="O120" s="10"/>
      <c r="P120" s="10"/>
    </row>
    <row r="121" spans="1:16" ht="21" customHeight="1">
      <c r="A121" s="10"/>
      <c r="B121" s="183" t="s">
        <v>54</v>
      </c>
      <c r="C121" s="184" t="s">
        <v>14</v>
      </c>
      <c r="D121" s="185" t="s">
        <v>2</v>
      </c>
      <c r="E121" s="186">
        <v>2</v>
      </c>
      <c r="F121" s="187">
        <v>1400</v>
      </c>
      <c r="G121" s="188">
        <v>3600</v>
      </c>
      <c r="H121" s="189">
        <v>2400</v>
      </c>
      <c r="I121" s="189">
        <v>1800</v>
      </c>
      <c r="J121" s="190">
        <v>1300</v>
      </c>
      <c r="K121" s="188">
        <f>SUM(G121)+1000</f>
        <v>4600</v>
      </c>
      <c r="L121" s="190">
        <f>SUM(H121)+500</f>
        <v>2900</v>
      </c>
      <c r="M121" s="189">
        <f>SUM(G121)+2000</f>
        <v>5600</v>
      </c>
      <c r="N121" s="191">
        <f>SUM(H121)+1500</f>
        <v>3900</v>
      </c>
      <c r="O121" s="10"/>
      <c r="P121" s="10"/>
    </row>
    <row r="122" spans="1:16" ht="21" customHeight="1">
      <c r="A122" s="10"/>
      <c r="B122" s="106" t="s">
        <v>54</v>
      </c>
      <c r="C122" s="120" t="s">
        <v>14</v>
      </c>
      <c r="D122" s="108" t="s">
        <v>3</v>
      </c>
      <c r="E122" s="135">
        <v>1</v>
      </c>
      <c r="F122" s="4">
        <v>900</v>
      </c>
      <c r="G122" s="126">
        <v>1900</v>
      </c>
      <c r="H122" s="109">
        <v>1400</v>
      </c>
      <c r="I122" s="109">
        <v>1100</v>
      </c>
      <c r="J122" s="127">
        <v>800</v>
      </c>
      <c r="K122" s="126">
        <f>SUM(G122)+1000</f>
        <v>2900</v>
      </c>
      <c r="L122" s="127">
        <f>SUM(H122)+500</f>
        <v>1900</v>
      </c>
      <c r="M122" s="109">
        <f>SUM(G122)+2000</f>
        <v>3900</v>
      </c>
      <c r="N122" s="110">
        <f>SUM(H122)+1500</f>
        <v>2900</v>
      </c>
      <c r="O122" s="10"/>
      <c r="P122" s="10"/>
    </row>
    <row r="123" spans="1:16" ht="21" customHeight="1">
      <c r="A123" s="10"/>
      <c r="B123" s="183" t="s">
        <v>54</v>
      </c>
      <c r="C123" s="184" t="s">
        <v>14</v>
      </c>
      <c r="D123" s="185" t="s">
        <v>13</v>
      </c>
      <c r="E123" s="186">
        <v>1</v>
      </c>
      <c r="F123" s="187">
        <v>700</v>
      </c>
      <c r="G123" s="188">
        <v>1600</v>
      </c>
      <c r="H123" s="189">
        <v>1300</v>
      </c>
      <c r="I123" s="189">
        <v>1100</v>
      </c>
      <c r="J123" s="190">
        <v>700</v>
      </c>
      <c r="K123" s="188">
        <f>SUM(G123)+1000</f>
        <v>2600</v>
      </c>
      <c r="L123" s="190">
        <f>SUM(H123)+500</f>
        <v>1800</v>
      </c>
      <c r="M123" s="189">
        <f>SUM(G123)+2000</f>
        <v>3600</v>
      </c>
      <c r="N123" s="191">
        <f>SUM(H123)+1500</f>
        <v>2800</v>
      </c>
      <c r="O123" s="10"/>
      <c r="P123" s="10"/>
    </row>
    <row r="124" spans="1:16" ht="21" customHeight="1">
      <c r="A124" s="10"/>
      <c r="B124" s="111" t="s">
        <v>55</v>
      </c>
      <c r="C124" s="120" t="s">
        <v>14</v>
      </c>
      <c r="D124" s="108" t="s">
        <v>15</v>
      </c>
      <c r="E124" s="135">
        <v>0</v>
      </c>
      <c r="F124" s="4">
        <v>600</v>
      </c>
      <c r="G124" s="126">
        <v>1400</v>
      </c>
      <c r="H124" s="109">
        <v>1100</v>
      </c>
      <c r="I124" s="109">
        <v>900</v>
      </c>
      <c r="J124" s="127">
        <v>600</v>
      </c>
      <c r="K124" s="126"/>
      <c r="L124" s="127"/>
      <c r="M124" s="109"/>
      <c r="N124" s="110"/>
      <c r="O124" s="10"/>
      <c r="P124" s="10"/>
    </row>
    <row r="125" spans="1:16" ht="21" customHeight="1">
      <c r="A125" s="10"/>
      <c r="B125" s="192" t="s">
        <v>55</v>
      </c>
      <c r="C125" s="196" t="s">
        <v>14</v>
      </c>
      <c r="D125" s="197" t="s">
        <v>16</v>
      </c>
      <c r="E125" s="198">
        <v>0</v>
      </c>
      <c r="F125" s="199">
        <v>700</v>
      </c>
      <c r="G125" s="200">
        <v>1600</v>
      </c>
      <c r="H125" s="201">
        <v>1200</v>
      </c>
      <c r="I125" s="201">
        <v>900</v>
      </c>
      <c r="J125" s="202">
        <v>700</v>
      </c>
      <c r="K125" s="200"/>
      <c r="L125" s="202"/>
      <c r="M125" s="201"/>
      <c r="N125" s="203"/>
      <c r="O125" s="10"/>
      <c r="P125" s="10"/>
    </row>
    <row r="126" spans="1:16" ht="21" customHeight="1">
      <c r="A126" s="10"/>
      <c r="B126" s="111" t="s">
        <v>55</v>
      </c>
      <c r="C126" s="120" t="s">
        <v>14</v>
      </c>
      <c r="D126" s="108" t="s">
        <v>17</v>
      </c>
      <c r="E126" s="135">
        <v>1</v>
      </c>
      <c r="F126" s="4">
        <v>1100</v>
      </c>
      <c r="G126" s="126">
        <v>2600</v>
      </c>
      <c r="H126" s="109">
        <v>1700</v>
      </c>
      <c r="I126" s="109">
        <v>1400</v>
      </c>
      <c r="J126" s="127">
        <v>900</v>
      </c>
      <c r="K126" s="126">
        <f t="shared" ref="K126:K136" si="33">SUM(G126)+1000</f>
        <v>3600</v>
      </c>
      <c r="L126" s="127">
        <f t="shared" ref="L126:L136" si="34">SUM(H126)+500</f>
        <v>2200</v>
      </c>
      <c r="M126" s="109">
        <f t="shared" ref="M126:M137" si="35">SUM(G126)+2000</f>
        <v>4600</v>
      </c>
      <c r="N126" s="110">
        <f t="shared" ref="N126:N137" si="36">SUM(H126)+1500</f>
        <v>3200</v>
      </c>
      <c r="O126" s="10"/>
      <c r="P126" s="10"/>
    </row>
    <row r="127" spans="1:16" ht="21" customHeight="1">
      <c r="A127" s="10"/>
      <c r="B127" s="192" t="s">
        <v>55</v>
      </c>
      <c r="C127" s="184" t="s">
        <v>14</v>
      </c>
      <c r="D127" s="185" t="s">
        <v>18</v>
      </c>
      <c r="E127" s="186">
        <v>1</v>
      </c>
      <c r="F127" s="187">
        <v>1300</v>
      </c>
      <c r="G127" s="188">
        <v>3400</v>
      </c>
      <c r="H127" s="189">
        <v>2300</v>
      </c>
      <c r="I127" s="189">
        <v>1900</v>
      </c>
      <c r="J127" s="190">
        <v>1600</v>
      </c>
      <c r="K127" s="188">
        <f t="shared" si="33"/>
        <v>4400</v>
      </c>
      <c r="L127" s="190">
        <f t="shared" si="34"/>
        <v>2800</v>
      </c>
      <c r="M127" s="189">
        <f t="shared" si="35"/>
        <v>5400</v>
      </c>
      <c r="N127" s="191">
        <f t="shared" si="36"/>
        <v>3800</v>
      </c>
      <c r="O127" s="10"/>
      <c r="P127" s="10"/>
    </row>
    <row r="128" spans="1:16" ht="21" customHeight="1">
      <c r="A128" s="10"/>
      <c r="B128" s="111" t="s">
        <v>55</v>
      </c>
      <c r="C128" s="120" t="s">
        <v>14</v>
      </c>
      <c r="D128" s="108" t="s">
        <v>19</v>
      </c>
      <c r="E128" s="135">
        <v>1</v>
      </c>
      <c r="F128" s="4">
        <v>1600</v>
      </c>
      <c r="G128" s="126">
        <v>4100</v>
      </c>
      <c r="H128" s="109">
        <v>2800</v>
      </c>
      <c r="I128" s="109">
        <v>2100</v>
      </c>
      <c r="J128" s="127">
        <v>1800</v>
      </c>
      <c r="K128" s="126">
        <f t="shared" si="33"/>
        <v>5100</v>
      </c>
      <c r="L128" s="127">
        <f t="shared" si="34"/>
        <v>3300</v>
      </c>
      <c r="M128" s="109">
        <f t="shared" si="35"/>
        <v>6100</v>
      </c>
      <c r="N128" s="110">
        <f t="shared" si="36"/>
        <v>4300</v>
      </c>
      <c r="O128" s="10"/>
      <c r="P128" s="10"/>
    </row>
    <row r="129" spans="1:16" ht="21" customHeight="1">
      <c r="A129" s="10"/>
      <c r="B129" s="192" t="s">
        <v>55</v>
      </c>
      <c r="C129" s="184" t="s">
        <v>14</v>
      </c>
      <c r="D129" s="185" t="s">
        <v>0</v>
      </c>
      <c r="E129" s="186">
        <v>2</v>
      </c>
      <c r="F129" s="187">
        <v>1800</v>
      </c>
      <c r="G129" s="188">
        <v>4900</v>
      </c>
      <c r="H129" s="189">
        <v>3300</v>
      </c>
      <c r="I129" s="189">
        <v>2300</v>
      </c>
      <c r="J129" s="190">
        <v>1700</v>
      </c>
      <c r="K129" s="188">
        <f t="shared" si="33"/>
        <v>5900</v>
      </c>
      <c r="L129" s="190">
        <f t="shared" si="34"/>
        <v>3800</v>
      </c>
      <c r="M129" s="189">
        <f t="shared" si="35"/>
        <v>6900</v>
      </c>
      <c r="N129" s="191">
        <f t="shared" si="36"/>
        <v>4800</v>
      </c>
      <c r="O129" s="10"/>
      <c r="P129" s="10"/>
    </row>
    <row r="130" spans="1:16" ht="21" customHeight="1">
      <c r="A130" s="10"/>
      <c r="B130" s="111" t="s">
        <v>55</v>
      </c>
      <c r="C130" s="120" t="s">
        <v>14</v>
      </c>
      <c r="D130" s="108" t="s">
        <v>20</v>
      </c>
      <c r="E130" s="135">
        <v>2</v>
      </c>
      <c r="F130" s="4">
        <v>2300</v>
      </c>
      <c r="G130" s="126">
        <v>5900</v>
      </c>
      <c r="H130" s="109">
        <v>3900</v>
      </c>
      <c r="I130" s="109">
        <v>3600</v>
      </c>
      <c r="J130" s="127">
        <v>3100</v>
      </c>
      <c r="K130" s="126">
        <f t="shared" si="33"/>
        <v>6900</v>
      </c>
      <c r="L130" s="127">
        <f t="shared" si="34"/>
        <v>4400</v>
      </c>
      <c r="M130" s="109">
        <f t="shared" si="35"/>
        <v>7900</v>
      </c>
      <c r="N130" s="110">
        <f t="shared" si="36"/>
        <v>5400</v>
      </c>
      <c r="O130" s="10"/>
      <c r="P130" s="10"/>
    </row>
    <row r="131" spans="1:16" ht="21" customHeight="1">
      <c r="A131" s="10"/>
      <c r="B131" s="192" t="s">
        <v>55</v>
      </c>
      <c r="C131" s="184" t="s">
        <v>14</v>
      </c>
      <c r="D131" s="185" t="s">
        <v>21</v>
      </c>
      <c r="E131" s="186">
        <v>3</v>
      </c>
      <c r="F131" s="187">
        <v>2600</v>
      </c>
      <c r="G131" s="188">
        <v>6800</v>
      </c>
      <c r="H131" s="189">
        <v>4600</v>
      </c>
      <c r="I131" s="189">
        <v>3800</v>
      </c>
      <c r="J131" s="190">
        <v>3200</v>
      </c>
      <c r="K131" s="188">
        <f t="shared" si="33"/>
        <v>7800</v>
      </c>
      <c r="L131" s="190">
        <f t="shared" si="34"/>
        <v>5100</v>
      </c>
      <c r="M131" s="189">
        <f t="shared" si="35"/>
        <v>8800</v>
      </c>
      <c r="N131" s="191">
        <f t="shared" si="36"/>
        <v>6100</v>
      </c>
      <c r="O131" s="10"/>
      <c r="P131" s="10"/>
    </row>
    <row r="132" spans="1:16" ht="21" customHeight="1">
      <c r="A132" s="10"/>
      <c r="B132" s="111" t="s">
        <v>55</v>
      </c>
      <c r="C132" s="120" t="s">
        <v>14</v>
      </c>
      <c r="D132" s="108" t="s">
        <v>22</v>
      </c>
      <c r="E132" s="135">
        <v>3</v>
      </c>
      <c r="F132" s="4">
        <v>2800</v>
      </c>
      <c r="G132" s="126">
        <v>7800</v>
      </c>
      <c r="H132" s="109">
        <v>4900</v>
      </c>
      <c r="I132" s="109">
        <v>4100</v>
      </c>
      <c r="J132" s="127">
        <v>3600</v>
      </c>
      <c r="K132" s="126">
        <f t="shared" si="33"/>
        <v>8800</v>
      </c>
      <c r="L132" s="127">
        <f t="shared" si="34"/>
        <v>5400</v>
      </c>
      <c r="M132" s="109">
        <f t="shared" si="35"/>
        <v>9800</v>
      </c>
      <c r="N132" s="110">
        <f t="shared" si="36"/>
        <v>6400</v>
      </c>
      <c r="O132" s="10"/>
      <c r="P132" s="10"/>
    </row>
    <row r="133" spans="1:16" ht="21" customHeight="1">
      <c r="A133" s="10"/>
      <c r="B133" s="192" t="s">
        <v>55</v>
      </c>
      <c r="C133" s="184" t="s">
        <v>14</v>
      </c>
      <c r="D133" s="185" t="s">
        <v>23</v>
      </c>
      <c r="E133" s="193" t="s">
        <v>44</v>
      </c>
      <c r="F133" s="187">
        <v>3600</v>
      </c>
      <c r="G133" s="188">
        <v>8800</v>
      </c>
      <c r="H133" s="189">
        <v>5800</v>
      </c>
      <c r="I133" s="189">
        <v>4800</v>
      </c>
      <c r="J133" s="190">
        <v>3700</v>
      </c>
      <c r="K133" s="188">
        <f t="shared" si="33"/>
        <v>9800</v>
      </c>
      <c r="L133" s="190">
        <f t="shared" si="34"/>
        <v>6300</v>
      </c>
      <c r="M133" s="189">
        <f t="shared" si="35"/>
        <v>10800</v>
      </c>
      <c r="N133" s="191">
        <f t="shared" si="36"/>
        <v>7300</v>
      </c>
      <c r="O133" s="10"/>
      <c r="P133" s="10"/>
    </row>
    <row r="134" spans="1:16" ht="21" customHeight="1">
      <c r="A134" s="10"/>
      <c r="B134" s="111" t="s">
        <v>55</v>
      </c>
      <c r="C134" s="120" t="s">
        <v>14</v>
      </c>
      <c r="D134" s="108" t="s">
        <v>24</v>
      </c>
      <c r="E134" s="136" t="s">
        <v>44</v>
      </c>
      <c r="F134" s="4">
        <v>3600</v>
      </c>
      <c r="G134" s="126">
        <v>8800</v>
      </c>
      <c r="H134" s="109">
        <v>5800</v>
      </c>
      <c r="I134" s="109">
        <v>4800</v>
      </c>
      <c r="J134" s="127">
        <v>3700</v>
      </c>
      <c r="K134" s="126">
        <f t="shared" si="33"/>
        <v>9800</v>
      </c>
      <c r="L134" s="127">
        <f t="shared" si="34"/>
        <v>6300</v>
      </c>
      <c r="M134" s="109">
        <f t="shared" si="35"/>
        <v>10800</v>
      </c>
      <c r="N134" s="110">
        <f t="shared" si="36"/>
        <v>7300</v>
      </c>
      <c r="O134" s="10"/>
      <c r="P134" s="10"/>
    </row>
    <row r="135" spans="1:16" ht="21" customHeight="1">
      <c r="A135" s="10"/>
      <c r="B135" s="192" t="s">
        <v>55</v>
      </c>
      <c r="C135" s="184" t="s">
        <v>14</v>
      </c>
      <c r="D135" s="195" t="s">
        <v>57</v>
      </c>
      <c r="E135" s="193" t="s">
        <v>44</v>
      </c>
      <c r="F135" s="187">
        <v>3700</v>
      </c>
      <c r="G135" s="188">
        <v>8900</v>
      </c>
      <c r="H135" s="189">
        <v>5900</v>
      </c>
      <c r="I135" s="189">
        <v>4900</v>
      </c>
      <c r="J135" s="190">
        <v>3800</v>
      </c>
      <c r="K135" s="188">
        <f t="shared" si="33"/>
        <v>9900</v>
      </c>
      <c r="L135" s="190">
        <f t="shared" si="34"/>
        <v>6400</v>
      </c>
      <c r="M135" s="189">
        <f t="shared" si="35"/>
        <v>10900</v>
      </c>
      <c r="N135" s="191">
        <f t="shared" si="36"/>
        <v>7400</v>
      </c>
      <c r="O135" s="10"/>
      <c r="P135" s="10"/>
    </row>
    <row r="136" spans="1:16" ht="21" customHeight="1">
      <c r="A136" s="10"/>
      <c r="B136" s="111" t="s">
        <v>55</v>
      </c>
      <c r="C136" s="120" t="s">
        <v>14</v>
      </c>
      <c r="D136" s="108" t="s">
        <v>51</v>
      </c>
      <c r="E136" s="135">
        <v>4</v>
      </c>
      <c r="F136" s="4">
        <v>3700</v>
      </c>
      <c r="G136" s="126">
        <v>8900</v>
      </c>
      <c r="H136" s="109">
        <v>5900</v>
      </c>
      <c r="I136" s="109">
        <v>4900</v>
      </c>
      <c r="J136" s="127">
        <v>3800</v>
      </c>
      <c r="K136" s="126">
        <f t="shared" si="33"/>
        <v>9900</v>
      </c>
      <c r="L136" s="127">
        <f t="shared" si="34"/>
        <v>6400</v>
      </c>
      <c r="M136" s="109">
        <f t="shared" si="35"/>
        <v>10900</v>
      </c>
      <c r="N136" s="110">
        <f t="shared" si="36"/>
        <v>7400</v>
      </c>
      <c r="O136" s="10"/>
      <c r="P136" s="10"/>
    </row>
    <row r="137" spans="1:16" ht="21" customHeight="1" thickBot="1">
      <c r="A137" s="10"/>
      <c r="B137" s="194" t="s">
        <v>55</v>
      </c>
      <c r="C137" s="195" t="s">
        <v>14</v>
      </c>
      <c r="D137" s="185" t="s">
        <v>244</v>
      </c>
      <c r="E137" s="186">
        <v>5</v>
      </c>
      <c r="F137" s="187">
        <v>3900</v>
      </c>
      <c r="G137" s="188">
        <v>9200</v>
      </c>
      <c r="H137" s="189">
        <v>6200</v>
      </c>
      <c r="I137" s="189">
        <v>5200</v>
      </c>
      <c r="J137" s="190">
        <v>4200</v>
      </c>
      <c r="K137" s="188">
        <f t="shared" ref="K137" si="37">SUM(G137)+1000</f>
        <v>10200</v>
      </c>
      <c r="L137" s="190">
        <f t="shared" ref="L137" si="38">SUM(H137)+500</f>
        <v>6700</v>
      </c>
      <c r="M137" s="189">
        <f t="shared" si="35"/>
        <v>11200</v>
      </c>
      <c r="N137" s="191">
        <f t="shared" si="36"/>
        <v>7700</v>
      </c>
      <c r="O137" s="10"/>
      <c r="P137" s="10"/>
    </row>
    <row r="138" spans="1:16" ht="10" customHeight="1" thickBot="1">
      <c r="A138" s="10"/>
      <c r="B138" s="157"/>
      <c r="C138" s="158"/>
      <c r="D138" s="159"/>
      <c r="E138" s="160"/>
      <c r="F138" s="167" t="s">
        <v>240</v>
      </c>
      <c r="G138" s="166" t="s">
        <v>240</v>
      </c>
      <c r="H138" s="161" t="s">
        <v>241</v>
      </c>
      <c r="I138" s="161" t="s">
        <v>242</v>
      </c>
      <c r="J138" s="161" t="s">
        <v>243</v>
      </c>
      <c r="K138" s="165" t="s">
        <v>240</v>
      </c>
      <c r="L138" s="162" t="s">
        <v>241</v>
      </c>
      <c r="M138" s="164" t="s">
        <v>240</v>
      </c>
      <c r="N138" s="163" t="s">
        <v>241</v>
      </c>
      <c r="O138" s="10"/>
      <c r="P138" s="10"/>
    </row>
    <row r="139" spans="1:16" ht="21" customHeight="1">
      <c r="A139" s="10"/>
      <c r="B139" s="106" t="s">
        <v>54</v>
      </c>
      <c r="C139" s="120" t="s">
        <v>15</v>
      </c>
      <c r="D139" s="108" t="s">
        <v>1</v>
      </c>
      <c r="E139" s="135">
        <v>3</v>
      </c>
      <c r="F139" s="4">
        <v>2100</v>
      </c>
      <c r="G139" s="126">
        <v>5400</v>
      </c>
      <c r="H139" s="109">
        <v>3600</v>
      </c>
      <c r="I139" s="109">
        <v>2900</v>
      </c>
      <c r="J139" s="127">
        <v>2100</v>
      </c>
      <c r="K139" s="126">
        <f>SUM(G139)+1000</f>
        <v>6400</v>
      </c>
      <c r="L139" s="127">
        <f>SUM(H139)+500</f>
        <v>4100</v>
      </c>
      <c r="M139" s="109">
        <f>SUM(G139)+2000</f>
        <v>7400</v>
      </c>
      <c r="N139" s="110">
        <f>SUM(H139)+1500</f>
        <v>5100</v>
      </c>
      <c r="O139" s="10"/>
      <c r="P139" s="10"/>
    </row>
    <row r="140" spans="1:16" ht="21" customHeight="1">
      <c r="A140" s="10"/>
      <c r="B140" s="183" t="s">
        <v>54</v>
      </c>
      <c r="C140" s="184" t="s">
        <v>15</v>
      </c>
      <c r="D140" s="185" t="s">
        <v>2</v>
      </c>
      <c r="E140" s="186">
        <v>2</v>
      </c>
      <c r="F140" s="187">
        <v>1400</v>
      </c>
      <c r="G140" s="188">
        <v>3600</v>
      </c>
      <c r="H140" s="189">
        <v>2400</v>
      </c>
      <c r="I140" s="189">
        <v>1800</v>
      </c>
      <c r="J140" s="190">
        <v>1300</v>
      </c>
      <c r="K140" s="188">
        <f>SUM(G140)+1000</f>
        <v>4600</v>
      </c>
      <c r="L140" s="190">
        <f>SUM(H140)+500</f>
        <v>2900</v>
      </c>
      <c r="M140" s="189">
        <f>SUM(G140)+2000</f>
        <v>5600</v>
      </c>
      <c r="N140" s="191">
        <f>SUM(H140)+1500</f>
        <v>3900</v>
      </c>
      <c r="O140" s="10"/>
      <c r="P140" s="10"/>
    </row>
    <row r="141" spans="1:16" ht="21" customHeight="1">
      <c r="A141" s="10"/>
      <c r="B141" s="106" t="s">
        <v>54</v>
      </c>
      <c r="C141" s="120" t="s">
        <v>15</v>
      </c>
      <c r="D141" s="108" t="s">
        <v>3</v>
      </c>
      <c r="E141" s="135" t="s">
        <v>25</v>
      </c>
      <c r="F141" s="4">
        <v>600</v>
      </c>
      <c r="G141" s="126">
        <v>1400</v>
      </c>
      <c r="H141" s="109">
        <v>1100</v>
      </c>
      <c r="I141" s="109">
        <v>900</v>
      </c>
      <c r="J141" s="127">
        <v>700</v>
      </c>
      <c r="K141" s="126"/>
      <c r="L141" s="127"/>
      <c r="M141" s="109"/>
      <c r="N141" s="110"/>
      <c r="O141" s="10"/>
      <c r="P141" s="10"/>
    </row>
    <row r="142" spans="1:16" ht="21" customHeight="1">
      <c r="A142" s="10"/>
      <c r="B142" s="183" t="s">
        <v>54</v>
      </c>
      <c r="C142" s="184" t="s">
        <v>15</v>
      </c>
      <c r="D142" s="185" t="s">
        <v>13</v>
      </c>
      <c r="E142" s="186">
        <v>1</v>
      </c>
      <c r="F142" s="187">
        <v>600</v>
      </c>
      <c r="G142" s="188">
        <v>1400</v>
      </c>
      <c r="H142" s="189">
        <v>1100</v>
      </c>
      <c r="I142" s="189">
        <v>900</v>
      </c>
      <c r="J142" s="190">
        <v>700</v>
      </c>
      <c r="K142" s="188"/>
      <c r="L142" s="190"/>
      <c r="M142" s="189"/>
      <c r="N142" s="191"/>
      <c r="O142" s="10"/>
      <c r="P142" s="10"/>
    </row>
    <row r="143" spans="1:16" ht="21" customHeight="1">
      <c r="A143" s="10"/>
      <c r="B143" s="106" t="s">
        <v>54</v>
      </c>
      <c r="C143" s="120" t="s">
        <v>15</v>
      </c>
      <c r="D143" s="108" t="s">
        <v>14</v>
      </c>
      <c r="E143" s="135">
        <v>0</v>
      </c>
      <c r="F143" s="4">
        <v>600</v>
      </c>
      <c r="G143" s="126">
        <v>1400</v>
      </c>
      <c r="H143" s="109">
        <v>1100</v>
      </c>
      <c r="I143" s="109">
        <v>900</v>
      </c>
      <c r="J143" s="127">
        <v>600</v>
      </c>
      <c r="K143" s="126"/>
      <c r="L143" s="127"/>
      <c r="M143" s="109"/>
      <c r="N143" s="110"/>
      <c r="O143" s="10"/>
      <c r="P143" s="10"/>
    </row>
    <row r="144" spans="1:16" ht="21" customHeight="1">
      <c r="A144" s="10"/>
      <c r="B144" s="192" t="s">
        <v>55</v>
      </c>
      <c r="C144" s="196" t="s">
        <v>15</v>
      </c>
      <c r="D144" s="197" t="s">
        <v>16</v>
      </c>
      <c r="E144" s="198">
        <v>0</v>
      </c>
      <c r="F144" s="199">
        <v>600</v>
      </c>
      <c r="G144" s="200">
        <v>1400</v>
      </c>
      <c r="H144" s="201">
        <v>1100</v>
      </c>
      <c r="I144" s="201">
        <v>900</v>
      </c>
      <c r="J144" s="202">
        <v>600</v>
      </c>
      <c r="K144" s="200"/>
      <c r="L144" s="202"/>
      <c r="M144" s="201"/>
      <c r="N144" s="203"/>
      <c r="O144" s="10"/>
      <c r="P144" s="10"/>
    </row>
    <row r="145" spans="1:16" ht="21" customHeight="1">
      <c r="A145" s="10"/>
      <c r="B145" s="111" t="s">
        <v>55</v>
      </c>
      <c r="C145" s="120" t="s">
        <v>15</v>
      </c>
      <c r="D145" s="108" t="s">
        <v>17</v>
      </c>
      <c r="E145" s="135">
        <v>1</v>
      </c>
      <c r="F145" s="4">
        <v>900</v>
      </c>
      <c r="G145" s="126">
        <v>2400</v>
      </c>
      <c r="H145" s="109">
        <v>1600</v>
      </c>
      <c r="I145" s="109">
        <v>1200</v>
      </c>
      <c r="J145" s="127">
        <v>900</v>
      </c>
      <c r="K145" s="126">
        <f t="shared" ref="K145:K155" si="39">SUM(G145)+1000</f>
        <v>3400</v>
      </c>
      <c r="L145" s="127">
        <f t="shared" ref="L145:L155" si="40">SUM(H145)+500</f>
        <v>2100</v>
      </c>
      <c r="M145" s="109">
        <f t="shared" ref="M145:M156" si="41">SUM(G145)+2000</f>
        <v>4400</v>
      </c>
      <c r="N145" s="110">
        <f t="shared" ref="N145:N156" si="42">SUM(H145)+1500</f>
        <v>3100</v>
      </c>
      <c r="O145" s="10"/>
      <c r="P145" s="10"/>
    </row>
    <row r="146" spans="1:16" ht="21" customHeight="1">
      <c r="A146" s="10"/>
      <c r="B146" s="192" t="s">
        <v>55</v>
      </c>
      <c r="C146" s="184" t="s">
        <v>15</v>
      </c>
      <c r="D146" s="185" t="s">
        <v>18</v>
      </c>
      <c r="E146" s="186">
        <v>1</v>
      </c>
      <c r="F146" s="187">
        <v>1200</v>
      </c>
      <c r="G146" s="188">
        <v>3100</v>
      </c>
      <c r="H146" s="189">
        <v>2100</v>
      </c>
      <c r="I146" s="189">
        <v>1800</v>
      </c>
      <c r="J146" s="190">
        <v>1400</v>
      </c>
      <c r="K146" s="188">
        <f t="shared" si="39"/>
        <v>4100</v>
      </c>
      <c r="L146" s="190">
        <f t="shared" si="40"/>
        <v>2600</v>
      </c>
      <c r="M146" s="189">
        <f t="shared" si="41"/>
        <v>5100</v>
      </c>
      <c r="N146" s="191">
        <f t="shared" si="42"/>
        <v>3600</v>
      </c>
      <c r="O146" s="10"/>
      <c r="P146" s="10"/>
    </row>
    <row r="147" spans="1:16" ht="21" customHeight="1">
      <c r="A147" s="10"/>
      <c r="B147" s="111" t="s">
        <v>55</v>
      </c>
      <c r="C147" s="120" t="s">
        <v>15</v>
      </c>
      <c r="D147" s="108" t="s">
        <v>19</v>
      </c>
      <c r="E147" s="135">
        <v>1</v>
      </c>
      <c r="F147" s="4">
        <v>1400</v>
      </c>
      <c r="G147" s="126">
        <v>3700</v>
      </c>
      <c r="H147" s="109">
        <v>2600</v>
      </c>
      <c r="I147" s="109">
        <v>2100</v>
      </c>
      <c r="J147" s="127">
        <v>1700</v>
      </c>
      <c r="K147" s="126">
        <f t="shared" si="39"/>
        <v>4700</v>
      </c>
      <c r="L147" s="127">
        <f t="shared" si="40"/>
        <v>3100</v>
      </c>
      <c r="M147" s="109">
        <f t="shared" si="41"/>
        <v>5700</v>
      </c>
      <c r="N147" s="110">
        <f t="shared" si="42"/>
        <v>4100</v>
      </c>
      <c r="O147" s="10"/>
      <c r="P147" s="10"/>
    </row>
    <row r="148" spans="1:16" ht="21" customHeight="1">
      <c r="A148" s="10"/>
      <c r="B148" s="192" t="s">
        <v>55</v>
      </c>
      <c r="C148" s="184" t="s">
        <v>15</v>
      </c>
      <c r="D148" s="185" t="s">
        <v>0</v>
      </c>
      <c r="E148" s="186">
        <v>2</v>
      </c>
      <c r="F148" s="187">
        <v>1800</v>
      </c>
      <c r="G148" s="188">
        <v>4900</v>
      </c>
      <c r="H148" s="189">
        <v>3300</v>
      </c>
      <c r="I148" s="189">
        <v>2300</v>
      </c>
      <c r="J148" s="190">
        <v>1700</v>
      </c>
      <c r="K148" s="188">
        <f t="shared" si="39"/>
        <v>5900</v>
      </c>
      <c r="L148" s="190">
        <f t="shared" si="40"/>
        <v>3800</v>
      </c>
      <c r="M148" s="189">
        <f t="shared" si="41"/>
        <v>6900</v>
      </c>
      <c r="N148" s="191">
        <f t="shared" si="42"/>
        <v>4800</v>
      </c>
      <c r="O148" s="10"/>
      <c r="P148" s="10"/>
    </row>
    <row r="149" spans="1:16" ht="21" customHeight="1">
      <c r="A149" s="10"/>
      <c r="B149" s="111" t="s">
        <v>55</v>
      </c>
      <c r="C149" s="120" t="s">
        <v>15</v>
      </c>
      <c r="D149" s="108" t="s">
        <v>20</v>
      </c>
      <c r="E149" s="135">
        <v>2</v>
      </c>
      <c r="F149" s="4">
        <v>2200</v>
      </c>
      <c r="G149" s="126">
        <v>5700</v>
      </c>
      <c r="H149" s="109">
        <v>3900</v>
      </c>
      <c r="I149" s="109">
        <v>3200</v>
      </c>
      <c r="J149" s="127">
        <v>2800</v>
      </c>
      <c r="K149" s="126">
        <f t="shared" si="39"/>
        <v>6700</v>
      </c>
      <c r="L149" s="127">
        <f t="shared" si="40"/>
        <v>4400</v>
      </c>
      <c r="M149" s="109">
        <f t="shared" si="41"/>
        <v>7700</v>
      </c>
      <c r="N149" s="110">
        <f t="shared" si="42"/>
        <v>5400</v>
      </c>
      <c r="O149" s="10"/>
      <c r="P149" s="10"/>
    </row>
    <row r="150" spans="1:16" ht="21" customHeight="1">
      <c r="A150" s="10"/>
      <c r="B150" s="192" t="s">
        <v>55</v>
      </c>
      <c r="C150" s="184" t="s">
        <v>15</v>
      </c>
      <c r="D150" s="185" t="s">
        <v>21</v>
      </c>
      <c r="E150" s="193" t="s">
        <v>43</v>
      </c>
      <c r="F150" s="187">
        <v>2400</v>
      </c>
      <c r="G150" s="188">
        <v>6400</v>
      </c>
      <c r="H150" s="189">
        <v>4400</v>
      </c>
      <c r="I150" s="189">
        <v>3600</v>
      </c>
      <c r="J150" s="190">
        <v>2900</v>
      </c>
      <c r="K150" s="188">
        <f t="shared" si="39"/>
        <v>7400</v>
      </c>
      <c r="L150" s="190">
        <f t="shared" si="40"/>
        <v>4900</v>
      </c>
      <c r="M150" s="189">
        <f t="shared" si="41"/>
        <v>8400</v>
      </c>
      <c r="N150" s="191">
        <f t="shared" si="42"/>
        <v>5900</v>
      </c>
      <c r="O150" s="10"/>
      <c r="P150" s="10"/>
    </row>
    <row r="151" spans="1:16" ht="21" customHeight="1">
      <c r="A151" s="10"/>
      <c r="B151" s="111" t="s">
        <v>55</v>
      </c>
      <c r="C151" s="120" t="s">
        <v>15</v>
      </c>
      <c r="D151" s="108" t="s">
        <v>22</v>
      </c>
      <c r="E151" s="135">
        <v>3</v>
      </c>
      <c r="F151" s="4">
        <v>2800</v>
      </c>
      <c r="G151" s="126">
        <v>7600</v>
      </c>
      <c r="H151" s="109">
        <v>4800</v>
      </c>
      <c r="I151" s="109">
        <v>4100</v>
      </c>
      <c r="J151" s="127">
        <v>3600</v>
      </c>
      <c r="K151" s="126">
        <f t="shared" si="39"/>
        <v>8600</v>
      </c>
      <c r="L151" s="127">
        <f t="shared" si="40"/>
        <v>5300</v>
      </c>
      <c r="M151" s="109">
        <f t="shared" si="41"/>
        <v>9600</v>
      </c>
      <c r="N151" s="110">
        <f t="shared" si="42"/>
        <v>6300</v>
      </c>
      <c r="O151" s="10"/>
      <c r="P151" s="10"/>
    </row>
    <row r="152" spans="1:16" ht="21" customHeight="1">
      <c r="A152" s="10"/>
      <c r="B152" s="192" t="s">
        <v>55</v>
      </c>
      <c r="C152" s="184" t="s">
        <v>15</v>
      </c>
      <c r="D152" s="185" t="s">
        <v>23</v>
      </c>
      <c r="E152" s="193" t="s">
        <v>47</v>
      </c>
      <c r="F152" s="187">
        <v>3200</v>
      </c>
      <c r="G152" s="188">
        <v>8300</v>
      </c>
      <c r="H152" s="189">
        <v>5800</v>
      </c>
      <c r="I152" s="189">
        <v>4800</v>
      </c>
      <c r="J152" s="190">
        <v>3800</v>
      </c>
      <c r="K152" s="188">
        <f t="shared" si="39"/>
        <v>9300</v>
      </c>
      <c r="L152" s="190">
        <f t="shared" si="40"/>
        <v>6300</v>
      </c>
      <c r="M152" s="189">
        <f t="shared" si="41"/>
        <v>10300</v>
      </c>
      <c r="N152" s="191">
        <f t="shared" si="42"/>
        <v>7300</v>
      </c>
      <c r="O152" s="10"/>
      <c r="P152" s="10"/>
    </row>
    <row r="153" spans="1:16" ht="21" customHeight="1">
      <c r="A153" s="10"/>
      <c r="B153" s="111" t="s">
        <v>55</v>
      </c>
      <c r="C153" s="120" t="s">
        <v>15</v>
      </c>
      <c r="D153" s="108" t="s">
        <v>24</v>
      </c>
      <c r="E153" s="136" t="s">
        <v>47</v>
      </c>
      <c r="F153" s="4">
        <v>3200</v>
      </c>
      <c r="G153" s="126">
        <v>8300</v>
      </c>
      <c r="H153" s="109">
        <v>5800</v>
      </c>
      <c r="I153" s="109">
        <v>4800</v>
      </c>
      <c r="J153" s="127">
        <v>3800</v>
      </c>
      <c r="K153" s="126">
        <f t="shared" si="39"/>
        <v>9300</v>
      </c>
      <c r="L153" s="127">
        <f t="shared" si="40"/>
        <v>6300</v>
      </c>
      <c r="M153" s="109">
        <f t="shared" si="41"/>
        <v>10300</v>
      </c>
      <c r="N153" s="110">
        <f t="shared" si="42"/>
        <v>7300</v>
      </c>
      <c r="O153" s="10"/>
      <c r="P153" s="10"/>
    </row>
    <row r="154" spans="1:16" ht="21" customHeight="1">
      <c r="A154" s="10"/>
      <c r="B154" s="192" t="s">
        <v>55</v>
      </c>
      <c r="C154" s="184" t="s">
        <v>15</v>
      </c>
      <c r="D154" s="195" t="s">
        <v>57</v>
      </c>
      <c r="E154" s="193" t="s">
        <v>44</v>
      </c>
      <c r="F154" s="187">
        <v>3300</v>
      </c>
      <c r="G154" s="188">
        <v>8400</v>
      </c>
      <c r="H154" s="189">
        <v>5900</v>
      </c>
      <c r="I154" s="189">
        <v>4900</v>
      </c>
      <c r="J154" s="190">
        <v>3900</v>
      </c>
      <c r="K154" s="188">
        <f t="shared" si="39"/>
        <v>9400</v>
      </c>
      <c r="L154" s="190">
        <f t="shared" si="40"/>
        <v>6400</v>
      </c>
      <c r="M154" s="189">
        <f t="shared" si="41"/>
        <v>10400</v>
      </c>
      <c r="N154" s="191">
        <f t="shared" si="42"/>
        <v>7400</v>
      </c>
      <c r="O154" s="10"/>
      <c r="P154" s="10"/>
    </row>
    <row r="155" spans="1:16" ht="21" customHeight="1">
      <c r="A155" s="10"/>
      <c r="B155" s="111" t="s">
        <v>55</v>
      </c>
      <c r="C155" s="120" t="s">
        <v>15</v>
      </c>
      <c r="D155" s="108" t="s">
        <v>51</v>
      </c>
      <c r="E155" s="135">
        <v>4</v>
      </c>
      <c r="F155" s="4">
        <v>3300</v>
      </c>
      <c r="G155" s="126">
        <v>8400</v>
      </c>
      <c r="H155" s="109">
        <v>5900</v>
      </c>
      <c r="I155" s="109">
        <v>4900</v>
      </c>
      <c r="J155" s="127">
        <v>3900</v>
      </c>
      <c r="K155" s="126">
        <f t="shared" si="39"/>
        <v>9400</v>
      </c>
      <c r="L155" s="127">
        <f t="shared" si="40"/>
        <v>6400</v>
      </c>
      <c r="M155" s="109">
        <f t="shared" si="41"/>
        <v>10400</v>
      </c>
      <c r="N155" s="110">
        <f t="shared" si="42"/>
        <v>7400</v>
      </c>
      <c r="O155" s="10"/>
      <c r="P155" s="10"/>
    </row>
    <row r="156" spans="1:16" ht="21" customHeight="1" thickBot="1">
      <c r="A156" s="10"/>
      <c r="B156" s="194" t="s">
        <v>55</v>
      </c>
      <c r="C156" s="195" t="s">
        <v>15</v>
      </c>
      <c r="D156" s="185" t="s">
        <v>244</v>
      </c>
      <c r="E156" s="186">
        <v>5</v>
      </c>
      <c r="F156" s="187">
        <v>3600</v>
      </c>
      <c r="G156" s="188">
        <v>8600</v>
      </c>
      <c r="H156" s="189">
        <v>6100</v>
      </c>
      <c r="I156" s="189">
        <v>5100</v>
      </c>
      <c r="J156" s="190">
        <v>4100</v>
      </c>
      <c r="K156" s="188">
        <f t="shared" ref="K156" si="43">SUM(G156)+1000</f>
        <v>9600</v>
      </c>
      <c r="L156" s="190">
        <f t="shared" ref="L156" si="44">SUM(H156)+500</f>
        <v>6600</v>
      </c>
      <c r="M156" s="189">
        <f t="shared" si="41"/>
        <v>10600</v>
      </c>
      <c r="N156" s="191">
        <f t="shared" si="42"/>
        <v>7600</v>
      </c>
      <c r="O156" s="10"/>
      <c r="P156" s="10"/>
    </row>
    <row r="157" spans="1:16" ht="10" customHeight="1" thickBot="1">
      <c r="A157" s="10"/>
      <c r="B157" s="157"/>
      <c r="C157" s="158"/>
      <c r="D157" s="159"/>
      <c r="E157" s="160"/>
      <c r="F157" s="167" t="s">
        <v>240</v>
      </c>
      <c r="G157" s="166" t="s">
        <v>240</v>
      </c>
      <c r="H157" s="161" t="s">
        <v>241</v>
      </c>
      <c r="I157" s="161" t="s">
        <v>242</v>
      </c>
      <c r="J157" s="161" t="s">
        <v>243</v>
      </c>
      <c r="K157" s="165" t="s">
        <v>240</v>
      </c>
      <c r="L157" s="162" t="s">
        <v>241</v>
      </c>
      <c r="M157" s="164" t="s">
        <v>240</v>
      </c>
      <c r="N157" s="163" t="s">
        <v>241</v>
      </c>
      <c r="O157" s="10"/>
      <c r="P157" s="10"/>
    </row>
    <row r="158" spans="1:16" ht="21" customHeight="1">
      <c r="A158" s="10"/>
      <c r="B158" s="106" t="s">
        <v>54</v>
      </c>
      <c r="C158" s="120" t="s">
        <v>16</v>
      </c>
      <c r="D158" s="108" t="s">
        <v>1</v>
      </c>
      <c r="E158" s="135">
        <v>3</v>
      </c>
      <c r="F158" s="4">
        <v>2200</v>
      </c>
      <c r="G158" s="126">
        <v>5600</v>
      </c>
      <c r="H158" s="109">
        <v>3800</v>
      </c>
      <c r="I158" s="109">
        <v>3100</v>
      </c>
      <c r="J158" s="127">
        <v>2300</v>
      </c>
      <c r="K158" s="126">
        <f>SUM(G158)+1000</f>
        <v>6600</v>
      </c>
      <c r="L158" s="127">
        <f>SUM(H158)+500</f>
        <v>4300</v>
      </c>
      <c r="M158" s="109">
        <f>SUM(G158)+2000</f>
        <v>7600</v>
      </c>
      <c r="N158" s="110">
        <f>SUM(H158)+1500</f>
        <v>5300</v>
      </c>
      <c r="O158" s="10"/>
      <c r="P158" s="10"/>
    </row>
    <row r="159" spans="1:16" ht="21" customHeight="1">
      <c r="A159" s="10"/>
      <c r="B159" s="183" t="s">
        <v>54</v>
      </c>
      <c r="C159" s="184" t="s">
        <v>16</v>
      </c>
      <c r="D159" s="185" t="s">
        <v>2</v>
      </c>
      <c r="E159" s="186">
        <v>2</v>
      </c>
      <c r="F159" s="187">
        <v>1400</v>
      </c>
      <c r="G159" s="188">
        <v>3800</v>
      </c>
      <c r="H159" s="189">
        <v>2600</v>
      </c>
      <c r="I159" s="189">
        <v>1900</v>
      </c>
      <c r="J159" s="190">
        <v>1400</v>
      </c>
      <c r="K159" s="188">
        <f>SUM(G159)+1000</f>
        <v>4800</v>
      </c>
      <c r="L159" s="190">
        <f>SUM(H159)+500</f>
        <v>3100</v>
      </c>
      <c r="M159" s="189">
        <f>SUM(G159)+2000</f>
        <v>5800</v>
      </c>
      <c r="N159" s="191">
        <f>SUM(H159)+1500</f>
        <v>4100</v>
      </c>
      <c r="O159" s="10"/>
      <c r="P159" s="10"/>
    </row>
    <row r="160" spans="1:16" ht="21" customHeight="1">
      <c r="A160" s="10"/>
      <c r="B160" s="106" t="s">
        <v>54</v>
      </c>
      <c r="C160" s="120" t="s">
        <v>16</v>
      </c>
      <c r="D160" s="108" t="s">
        <v>3</v>
      </c>
      <c r="E160" s="135">
        <v>1</v>
      </c>
      <c r="F160" s="4">
        <v>700</v>
      </c>
      <c r="G160" s="126">
        <v>1600</v>
      </c>
      <c r="H160" s="109">
        <v>1200</v>
      </c>
      <c r="I160" s="109">
        <v>900</v>
      </c>
      <c r="J160" s="127">
        <v>700</v>
      </c>
      <c r="K160" s="126"/>
      <c r="L160" s="127"/>
      <c r="M160" s="109"/>
      <c r="N160" s="110"/>
      <c r="O160" s="10"/>
      <c r="P160" s="10"/>
    </row>
    <row r="161" spans="1:16" ht="21" customHeight="1">
      <c r="A161" s="10"/>
      <c r="B161" s="183" t="s">
        <v>54</v>
      </c>
      <c r="C161" s="184" t="s">
        <v>16</v>
      </c>
      <c r="D161" s="185" t="s">
        <v>13</v>
      </c>
      <c r="E161" s="186">
        <v>1</v>
      </c>
      <c r="F161" s="187">
        <v>800</v>
      </c>
      <c r="G161" s="188">
        <v>1600</v>
      </c>
      <c r="H161" s="189">
        <v>1200</v>
      </c>
      <c r="I161" s="189">
        <v>1100</v>
      </c>
      <c r="J161" s="190">
        <v>900</v>
      </c>
      <c r="K161" s="188"/>
      <c r="L161" s="190"/>
      <c r="M161" s="189"/>
      <c r="N161" s="191"/>
      <c r="O161" s="10"/>
      <c r="P161" s="10"/>
    </row>
    <row r="162" spans="1:16" ht="21" customHeight="1">
      <c r="A162" s="10"/>
      <c r="B162" s="106" t="s">
        <v>54</v>
      </c>
      <c r="C162" s="120" t="s">
        <v>16</v>
      </c>
      <c r="D162" s="108" t="s">
        <v>14</v>
      </c>
      <c r="E162" s="135">
        <v>0</v>
      </c>
      <c r="F162" s="4">
        <v>700</v>
      </c>
      <c r="G162" s="126">
        <v>1600</v>
      </c>
      <c r="H162" s="109">
        <v>1200</v>
      </c>
      <c r="I162" s="109">
        <v>900</v>
      </c>
      <c r="J162" s="127">
        <v>700</v>
      </c>
      <c r="K162" s="126"/>
      <c r="L162" s="127"/>
      <c r="M162" s="109"/>
      <c r="N162" s="110"/>
      <c r="O162" s="10"/>
      <c r="P162" s="10"/>
    </row>
    <row r="163" spans="1:16" ht="21" customHeight="1">
      <c r="A163" s="10"/>
      <c r="B163" s="183" t="s">
        <v>54</v>
      </c>
      <c r="C163" s="184" t="s">
        <v>16</v>
      </c>
      <c r="D163" s="185" t="s">
        <v>15</v>
      </c>
      <c r="E163" s="186">
        <v>0</v>
      </c>
      <c r="F163" s="187">
        <v>600</v>
      </c>
      <c r="G163" s="188">
        <v>1400</v>
      </c>
      <c r="H163" s="189">
        <v>1100</v>
      </c>
      <c r="I163" s="189">
        <v>900</v>
      </c>
      <c r="J163" s="190">
        <v>600</v>
      </c>
      <c r="K163" s="188"/>
      <c r="L163" s="190"/>
      <c r="M163" s="189"/>
      <c r="N163" s="191"/>
      <c r="O163" s="10"/>
      <c r="P163" s="10"/>
    </row>
    <row r="164" spans="1:16" ht="21" customHeight="1">
      <c r="A164" s="10"/>
      <c r="B164" s="111" t="s">
        <v>55</v>
      </c>
      <c r="C164" s="121" t="s">
        <v>16</v>
      </c>
      <c r="D164" s="112" t="s">
        <v>17</v>
      </c>
      <c r="E164" s="137"/>
      <c r="F164" s="5"/>
      <c r="G164" s="128"/>
      <c r="H164" s="113"/>
      <c r="I164" s="113"/>
      <c r="J164" s="129"/>
      <c r="K164" s="128"/>
      <c r="L164" s="129"/>
      <c r="M164" s="113"/>
      <c r="N164" s="114"/>
      <c r="O164" s="10"/>
      <c r="P164" s="10"/>
    </row>
    <row r="165" spans="1:16" ht="21" customHeight="1">
      <c r="A165" s="10"/>
      <c r="B165" s="111" t="s">
        <v>55</v>
      </c>
      <c r="C165" s="121" t="s">
        <v>16</v>
      </c>
      <c r="D165" s="112" t="s">
        <v>18</v>
      </c>
      <c r="E165" s="137"/>
      <c r="F165" s="5"/>
      <c r="G165" s="128"/>
      <c r="H165" s="113"/>
      <c r="I165" s="113"/>
      <c r="J165" s="129"/>
      <c r="K165" s="128"/>
      <c r="L165" s="129"/>
      <c r="M165" s="113"/>
      <c r="N165" s="114"/>
      <c r="O165" s="10"/>
      <c r="P165" s="10"/>
    </row>
    <row r="166" spans="1:16" ht="21" customHeight="1">
      <c r="A166" s="10"/>
      <c r="B166" s="111" t="s">
        <v>55</v>
      </c>
      <c r="C166" s="121" t="s">
        <v>16</v>
      </c>
      <c r="D166" s="112" t="s">
        <v>19</v>
      </c>
      <c r="E166" s="137"/>
      <c r="F166" s="5"/>
      <c r="G166" s="128"/>
      <c r="H166" s="113"/>
      <c r="I166" s="113"/>
      <c r="J166" s="129"/>
      <c r="K166" s="128"/>
      <c r="L166" s="129"/>
      <c r="M166" s="113"/>
      <c r="N166" s="114"/>
      <c r="O166" s="10"/>
      <c r="P166" s="10"/>
    </row>
    <row r="167" spans="1:16" ht="21" customHeight="1">
      <c r="A167" s="10"/>
      <c r="B167" s="111" t="s">
        <v>55</v>
      </c>
      <c r="C167" s="121" t="s">
        <v>16</v>
      </c>
      <c r="D167" s="112" t="s">
        <v>0</v>
      </c>
      <c r="E167" s="137"/>
      <c r="F167" s="5"/>
      <c r="G167" s="128"/>
      <c r="H167" s="113"/>
      <c r="I167" s="113"/>
      <c r="J167" s="129"/>
      <c r="K167" s="128"/>
      <c r="L167" s="129"/>
      <c r="M167" s="113"/>
      <c r="N167" s="114"/>
      <c r="O167" s="10"/>
      <c r="P167" s="10"/>
    </row>
    <row r="168" spans="1:16" ht="21" customHeight="1">
      <c r="A168" s="10"/>
      <c r="B168" s="111" t="s">
        <v>55</v>
      </c>
      <c r="C168" s="121" t="s">
        <v>16</v>
      </c>
      <c r="D168" s="112" t="s">
        <v>20</v>
      </c>
      <c r="E168" s="137"/>
      <c r="F168" s="5"/>
      <c r="G168" s="128"/>
      <c r="H168" s="113"/>
      <c r="I168" s="113"/>
      <c r="J168" s="129"/>
      <c r="K168" s="128"/>
      <c r="L168" s="129"/>
      <c r="M168" s="113"/>
      <c r="N168" s="114"/>
      <c r="O168" s="10"/>
      <c r="P168" s="10"/>
    </row>
    <row r="169" spans="1:16" ht="21" customHeight="1">
      <c r="A169" s="10"/>
      <c r="B169" s="111" t="s">
        <v>55</v>
      </c>
      <c r="C169" s="121" t="s">
        <v>16</v>
      </c>
      <c r="D169" s="112" t="s">
        <v>21</v>
      </c>
      <c r="E169" s="137"/>
      <c r="F169" s="5"/>
      <c r="G169" s="128"/>
      <c r="H169" s="113"/>
      <c r="I169" s="113"/>
      <c r="J169" s="129"/>
      <c r="K169" s="128"/>
      <c r="L169" s="129"/>
      <c r="M169" s="113"/>
      <c r="N169" s="114"/>
      <c r="O169" s="10"/>
      <c r="P169" s="10"/>
    </row>
    <row r="170" spans="1:16" ht="21" customHeight="1">
      <c r="A170" s="10"/>
      <c r="B170" s="111" t="s">
        <v>55</v>
      </c>
      <c r="C170" s="121" t="s">
        <v>16</v>
      </c>
      <c r="D170" s="112" t="s">
        <v>22</v>
      </c>
      <c r="E170" s="137"/>
      <c r="F170" s="5"/>
      <c r="G170" s="128"/>
      <c r="H170" s="113"/>
      <c r="I170" s="113"/>
      <c r="J170" s="129"/>
      <c r="K170" s="128"/>
      <c r="L170" s="129"/>
      <c r="M170" s="113"/>
      <c r="N170" s="114"/>
      <c r="O170" s="10"/>
      <c r="P170" s="10"/>
    </row>
    <row r="171" spans="1:16" ht="21" customHeight="1">
      <c r="A171" s="10"/>
      <c r="B171" s="111" t="s">
        <v>55</v>
      </c>
      <c r="C171" s="121" t="s">
        <v>16</v>
      </c>
      <c r="D171" s="112" t="s">
        <v>23</v>
      </c>
      <c r="E171" s="138"/>
      <c r="F171" s="5"/>
      <c r="G171" s="128"/>
      <c r="H171" s="113"/>
      <c r="I171" s="113"/>
      <c r="J171" s="129"/>
      <c r="K171" s="128"/>
      <c r="L171" s="129"/>
      <c r="M171" s="113"/>
      <c r="N171" s="114"/>
      <c r="O171" s="10"/>
      <c r="P171" s="10"/>
    </row>
    <row r="172" spans="1:16" ht="21" customHeight="1">
      <c r="A172" s="10"/>
      <c r="B172" s="111" t="s">
        <v>55</v>
      </c>
      <c r="C172" s="121" t="s">
        <v>16</v>
      </c>
      <c r="D172" s="112" t="s">
        <v>24</v>
      </c>
      <c r="E172" s="138"/>
      <c r="F172" s="5"/>
      <c r="G172" s="128"/>
      <c r="H172" s="113"/>
      <c r="I172" s="113"/>
      <c r="J172" s="129"/>
      <c r="K172" s="128"/>
      <c r="L172" s="129"/>
      <c r="M172" s="113"/>
      <c r="N172" s="114"/>
      <c r="O172" s="10"/>
      <c r="P172" s="10"/>
    </row>
    <row r="173" spans="1:16" ht="21" customHeight="1">
      <c r="A173" s="10"/>
      <c r="B173" s="111" t="s">
        <v>55</v>
      </c>
      <c r="C173" s="121" t="s">
        <v>16</v>
      </c>
      <c r="D173" s="112" t="s">
        <v>57</v>
      </c>
      <c r="E173" s="138"/>
      <c r="F173" s="5"/>
      <c r="G173" s="128"/>
      <c r="H173" s="113"/>
      <c r="I173" s="113"/>
      <c r="J173" s="129"/>
      <c r="K173" s="128"/>
      <c r="L173" s="129"/>
      <c r="M173" s="113"/>
      <c r="N173" s="114"/>
      <c r="O173" s="10"/>
      <c r="P173" s="10"/>
    </row>
    <row r="174" spans="1:16" ht="21" customHeight="1">
      <c r="A174" s="10"/>
      <c r="B174" s="111" t="s">
        <v>55</v>
      </c>
      <c r="C174" s="121" t="s">
        <v>16</v>
      </c>
      <c r="D174" s="112" t="s">
        <v>51</v>
      </c>
      <c r="E174" s="137"/>
      <c r="F174" s="5"/>
      <c r="G174" s="128"/>
      <c r="H174" s="113"/>
      <c r="I174" s="113"/>
      <c r="J174" s="129"/>
      <c r="K174" s="128"/>
      <c r="L174" s="129"/>
      <c r="M174" s="113"/>
      <c r="N174" s="114"/>
      <c r="O174" s="10"/>
      <c r="P174" s="10"/>
    </row>
    <row r="175" spans="1:16" ht="21" customHeight="1" thickBot="1">
      <c r="A175" s="10"/>
      <c r="B175" s="170" t="s">
        <v>55</v>
      </c>
      <c r="C175" s="112" t="s">
        <v>16</v>
      </c>
      <c r="D175" s="112" t="s">
        <v>244</v>
      </c>
      <c r="E175" s="137"/>
      <c r="F175" s="5"/>
      <c r="G175" s="128"/>
      <c r="H175" s="113"/>
      <c r="I175" s="113"/>
      <c r="J175" s="113"/>
      <c r="K175" s="128"/>
      <c r="L175" s="113"/>
      <c r="M175" s="113"/>
      <c r="N175" s="114"/>
      <c r="O175" s="10"/>
      <c r="P175" s="10"/>
    </row>
    <row r="176" spans="1:16" ht="10" customHeight="1" thickBot="1">
      <c r="A176" s="10"/>
      <c r="B176" s="157"/>
      <c r="C176" s="158"/>
      <c r="D176" s="159"/>
      <c r="E176" s="160"/>
      <c r="F176" s="167" t="s">
        <v>240</v>
      </c>
      <c r="G176" s="166" t="s">
        <v>240</v>
      </c>
      <c r="H176" s="161" t="s">
        <v>241</v>
      </c>
      <c r="I176" s="161" t="s">
        <v>242</v>
      </c>
      <c r="J176" s="161" t="s">
        <v>243</v>
      </c>
      <c r="K176" s="165" t="s">
        <v>240</v>
      </c>
      <c r="L176" s="162" t="s">
        <v>241</v>
      </c>
      <c r="M176" s="164" t="s">
        <v>240</v>
      </c>
      <c r="N176" s="163" t="s">
        <v>241</v>
      </c>
      <c r="O176" s="10"/>
      <c r="P176" s="10"/>
    </row>
    <row r="177" spans="1:16" ht="21" customHeight="1">
      <c r="A177" s="10"/>
      <c r="B177" s="106" t="s">
        <v>54</v>
      </c>
      <c r="C177" s="120" t="s">
        <v>18</v>
      </c>
      <c r="D177" s="108" t="s">
        <v>1</v>
      </c>
      <c r="E177" s="135">
        <v>4</v>
      </c>
      <c r="F177" s="4">
        <v>2800</v>
      </c>
      <c r="G177" s="126">
        <v>6900</v>
      </c>
      <c r="H177" s="109">
        <v>4900</v>
      </c>
      <c r="I177" s="109">
        <v>3900</v>
      </c>
      <c r="J177" s="127">
        <v>2800</v>
      </c>
      <c r="K177" s="126">
        <f t="shared" ref="K177:K183" si="45">SUM(G177)+1000</f>
        <v>7900</v>
      </c>
      <c r="L177" s="127">
        <f t="shared" ref="L177:L183" si="46">SUM(H177)+500</f>
        <v>5400</v>
      </c>
      <c r="M177" s="109">
        <f t="shared" ref="M177:M183" si="47">SUM(G177)+2000</f>
        <v>8900</v>
      </c>
      <c r="N177" s="110">
        <f t="shared" ref="N177:N183" si="48">SUM(H177)+1500</f>
        <v>6400</v>
      </c>
      <c r="O177" s="10"/>
      <c r="P177" s="10"/>
    </row>
    <row r="178" spans="1:16" ht="21" customHeight="1">
      <c r="A178" s="10"/>
      <c r="B178" s="183" t="s">
        <v>54</v>
      </c>
      <c r="C178" s="184" t="s">
        <v>18</v>
      </c>
      <c r="D178" s="185" t="s">
        <v>2</v>
      </c>
      <c r="E178" s="186">
        <v>3</v>
      </c>
      <c r="F178" s="187">
        <v>1900</v>
      </c>
      <c r="G178" s="188">
        <v>5100</v>
      </c>
      <c r="H178" s="189">
        <v>3400</v>
      </c>
      <c r="I178" s="189">
        <v>2400</v>
      </c>
      <c r="J178" s="190">
        <v>1900</v>
      </c>
      <c r="K178" s="188">
        <f t="shared" si="45"/>
        <v>6100</v>
      </c>
      <c r="L178" s="190">
        <f t="shared" si="46"/>
        <v>3900</v>
      </c>
      <c r="M178" s="189">
        <f t="shared" si="47"/>
        <v>7100</v>
      </c>
      <c r="N178" s="191">
        <f t="shared" si="48"/>
        <v>4900</v>
      </c>
      <c r="O178" s="10"/>
      <c r="P178" s="10"/>
    </row>
    <row r="179" spans="1:16" ht="21" customHeight="1">
      <c r="A179" s="10"/>
      <c r="B179" s="106" t="s">
        <v>54</v>
      </c>
      <c r="C179" s="120" t="s">
        <v>18</v>
      </c>
      <c r="D179" s="108" t="s">
        <v>3</v>
      </c>
      <c r="E179" s="136" t="s">
        <v>26</v>
      </c>
      <c r="F179" s="4">
        <v>1400</v>
      </c>
      <c r="G179" s="126">
        <v>3700</v>
      </c>
      <c r="H179" s="109">
        <v>2600</v>
      </c>
      <c r="I179" s="109">
        <v>2200</v>
      </c>
      <c r="J179" s="127">
        <v>1900</v>
      </c>
      <c r="K179" s="126">
        <f t="shared" si="45"/>
        <v>4700</v>
      </c>
      <c r="L179" s="127">
        <f t="shared" si="46"/>
        <v>3100</v>
      </c>
      <c r="M179" s="109">
        <f t="shared" si="47"/>
        <v>5700</v>
      </c>
      <c r="N179" s="110">
        <f t="shared" si="48"/>
        <v>4100</v>
      </c>
      <c r="O179" s="10"/>
      <c r="P179" s="10"/>
    </row>
    <row r="180" spans="1:16" ht="21" customHeight="1">
      <c r="A180" s="10"/>
      <c r="B180" s="183" t="s">
        <v>54</v>
      </c>
      <c r="C180" s="184" t="s">
        <v>18</v>
      </c>
      <c r="D180" s="185" t="s">
        <v>13</v>
      </c>
      <c r="E180" s="186">
        <v>2</v>
      </c>
      <c r="F180" s="187">
        <v>1400</v>
      </c>
      <c r="G180" s="188">
        <v>3700</v>
      </c>
      <c r="H180" s="189">
        <v>2600</v>
      </c>
      <c r="I180" s="189">
        <v>2200</v>
      </c>
      <c r="J180" s="190">
        <v>1900</v>
      </c>
      <c r="K180" s="188">
        <f t="shared" si="45"/>
        <v>4700</v>
      </c>
      <c r="L180" s="190">
        <f t="shared" si="46"/>
        <v>3100</v>
      </c>
      <c r="M180" s="189">
        <f t="shared" si="47"/>
        <v>5700</v>
      </c>
      <c r="N180" s="191">
        <f t="shared" si="48"/>
        <v>4100</v>
      </c>
      <c r="O180" s="10"/>
      <c r="P180" s="10"/>
    </row>
    <row r="181" spans="1:16" ht="21" customHeight="1">
      <c r="A181" s="10"/>
      <c r="B181" s="106" t="s">
        <v>54</v>
      </c>
      <c r="C181" s="120" t="s">
        <v>18</v>
      </c>
      <c r="D181" s="108" t="s">
        <v>14</v>
      </c>
      <c r="E181" s="135">
        <v>1</v>
      </c>
      <c r="F181" s="4">
        <v>1300</v>
      </c>
      <c r="G181" s="126">
        <v>3400</v>
      </c>
      <c r="H181" s="109">
        <v>2300</v>
      </c>
      <c r="I181" s="109">
        <v>1900</v>
      </c>
      <c r="J181" s="127">
        <v>1600</v>
      </c>
      <c r="K181" s="126">
        <f t="shared" si="45"/>
        <v>4400</v>
      </c>
      <c r="L181" s="127">
        <f t="shared" si="46"/>
        <v>2800</v>
      </c>
      <c r="M181" s="109">
        <f t="shared" si="47"/>
        <v>5400</v>
      </c>
      <c r="N181" s="110">
        <f t="shared" si="48"/>
        <v>3800</v>
      </c>
      <c r="O181" s="10"/>
      <c r="P181" s="10"/>
    </row>
    <row r="182" spans="1:16" ht="21" customHeight="1">
      <c r="A182" s="10"/>
      <c r="B182" s="183" t="s">
        <v>54</v>
      </c>
      <c r="C182" s="184" t="s">
        <v>18</v>
      </c>
      <c r="D182" s="185" t="s">
        <v>15</v>
      </c>
      <c r="E182" s="186">
        <v>1</v>
      </c>
      <c r="F182" s="187">
        <v>1200</v>
      </c>
      <c r="G182" s="188">
        <v>3100</v>
      </c>
      <c r="H182" s="189">
        <v>2100</v>
      </c>
      <c r="I182" s="189">
        <v>1800</v>
      </c>
      <c r="J182" s="190">
        <v>1400</v>
      </c>
      <c r="K182" s="188">
        <f t="shared" si="45"/>
        <v>4100</v>
      </c>
      <c r="L182" s="190">
        <f t="shared" si="46"/>
        <v>2600</v>
      </c>
      <c r="M182" s="189">
        <f t="shared" si="47"/>
        <v>5100</v>
      </c>
      <c r="N182" s="191">
        <f t="shared" si="48"/>
        <v>3600</v>
      </c>
      <c r="O182" s="10"/>
      <c r="P182" s="10"/>
    </row>
    <row r="183" spans="1:16" ht="21" customHeight="1">
      <c r="A183" s="10"/>
      <c r="B183" s="106" t="s">
        <v>54</v>
      </c>
      <c r="C183" s="120" t="s">
        <v>18</v>
      </c>
      <c r="D183" s="108" t="s">
        <v>16</v>
      </c>
      <c r="E183" s="135">
        <v>1</v>
      </c>
      <c r="F183" s="4">
        <v>900</v>
      </c>
      <c r="G183" s="126">
        <v>2600</v>
      </c>
      <c r="H183" s="109">
        <v>1800</v>
      </c>
      <c r="I183" s="109">
        <v>1200</v>
      </c>
      <c r="J183" s="127">
        <v>900</v>
      </c>
      <c r="K183" s="126">
        <f t="shared" si="45"/>
        <v>3600</v>
      </c>
      <c r="L183" s="127">
        <f t="shared" si="46"/>
        <v>2300</v>
      </c>
      <c r="M183" s="109">
        <f t="shared" si="47"/>
        <v>4600</v>
      </c>
      <c r="N183" s="110">
        <f t="shared" si="48"/>
        <v>3300</v>
      </c>
      <c r="O183" s="10"/>
      <c r="P183" s="10"/>
    </row>
    <row r="184" spans="1:16" ht="21" customHeight="1">
      <c r="A184" s="10"/>
      <c r="B184" s="183" t="s">
        <v>54</v>
      </c>
      <c r="C184" s="184" t="s">
        <v>18</v>
      </c>
      <c r="D184" s="185" t="s">
        <v>17</v>
      </c>
      <c r="E184" s="186">
        <v>0</v>
      </c>
      <c r="F184" s="187">
        <v>700</v>
      </c>
      <c r="G184" s="188">
        <v>1700</v>
      </c>
      <c r="H184" s="189">
        <v>1300</v>
      </c>
      <c r="I184" s="189">
        <v>900</v>
      </c>
      <c r="J184" s="190">
        <v>700</v>
      </c>
      <c r="K184" s="188"/>
      <c r="L184" s="190"/>
      <c r="M184" s="189"/>
      <c r="N184" s="191"/>
      <c r="O184" s="10"/>
      <c r="P184" s="10"/>
    </row>
    <row r="185" spans="1:16" ht="21" customHeight="1">
      <c r="A185" s="10"/>
      <c r="B185" s="111" t="s">
        <v>55</v>
      </c>
      <c r="C185" s="120" t="s">
        <v>18</v>
      </c>
      <c r="D185" s="108" t="s">
        <v>19</v>
      </c>
      <c r="E185" s="135">
        <v>0</v>
      </c>
      <c r="F185" s="4">
        <v>400</v>
      </c>
      <c r="G185" s="126">
        <v>1100</v>
      </c>
      <c r="H185" s="109">
        <v>900</v>
      </c>
      <c r="I185" s="109">
        <v>600</v>
      </c>
      <c r="J185" s="127">
        <v>400</v>
      </c>
      <c r="K185" s="126"/>
      <c r="L185" s="127"/>
      <c r="M185" s="109"/>
      <c r="N185" s="110"/>
      <c r="O185" s="10"/>
      <c r="P185" s="10"/>
    </row>
    <row r="186" spans="1:16" ht="21" customHeight="1">
      <c r="A186" s="10"/>
      <c r="B186" s="192" t="s">
        <v>55</v>
      </c>
      <c r="C186" s="184" t="s">
        <v>18</v>
      </c>
      <c r="D186" s="185" t="s">
        <v>0</v>
      </c>
      <c r="E186" s="186">
        <v>1</v>
      </c>
      <c r="F186" s="187">
        <v>900</v>
      </c>
      <c r="G186" s="188">
        <v>2400</v>
      </c>
      <c r="H186" s="189">
        <v>1600</v>
      </c>
      <c r="I186" s="189">
        <v>1400</v>
      </c>
      <c r="J186" s="190">
        <v>1100</v>
      </c>
      <c r="K186" s="188">
        <f t="shared" ref="K186:K194" si="49">SUM(G186)+1000</f>
        <v>3400</v>
      </c>
      <c r="L186" s="190">
        <f t="shared" ref="L186:L194" si="50">SUM(H186)+500</f>
        <v>2100</v>
      </c>
      <c r="M186" s="189">
        <f t="shared" ref="M186:M194" si="51">SUM(G186)+2000</f>
        <v>4400</v>
      </c>
      <c r="N186" s="191">
        <f t="shared" ref="N186:N194" si="52">SUM(H186)+1500</f>
        <v>3100</v>
      </c>
      <c r="O186" s="10"/>
      <c r="P186" s="10"/>
    </row>
    <row r="187" spans="1:16" ht="21" customHeight="1">
      <c r="A187" s="10"/>
      <c r="B187" s="111" t="s">
        <v>55</v>
      </c>
      <c r="C187" s="120" t="s">
        <v>18</v>
      </c>
      <c r="D187" s="108" t="s">
        <v>20</v>
      </c>
      <c r="E187" s="135">
        <v>1</v>
      </c>
      <c r="F187" s="4">
        <v>1400</v>
      </c>
      <c r="G187" s="126">
        <v>3700</v>
      </c>
      <c r="H187" s="109">
        <v>2600</v>
      </c>
      <c r="I187" s="109">
        <v>2200</v>
      </c>
      <c r="J187" s="127">
        <v>1900</v>
      </c>
      <c r="K187" s="126">
        <f t="shared" si="49"/>
        <v>4700</v>
      </c>
      <c r="L187" s="127">
        <f t="shared" si="50"/>
        <v>3100</v>
      </c>
      <c r="M187" s="109">
        <f t="shared" si="51"/>
        <v>5700</v>
      </c>
      <c r="N187" s="110">
        <f t="shared" si="52"/>
        <v>4100</v>
      </c>
      <c r="O187" s="10"/>
      <c r="P187" s="10"/>
    </row>
    <row r="188" spans="1:16" ht="21" customHeight="1">
      <c r="A188" s="10"/>
      <c r="B188" s="192" t="s">
        <v>55</v>
      </c>
      <c r="C188" s="184" t="s">
        <v>18</v>
      </c>
      <c r="D188" s="185" t="s">
        <v>21</v>
      </c>
      <c r="E188" s="193" t="s">
        <v>26</v>
      </c>
      <c r="F188" s="187">
        <v>1700</v>
      </c>
      <c r="G188" s="188">
        <v>4600</v>
      </c>
      <c r="H188" s="189">
        <v>3100</v>
      </c>
      <c r="I188" s="189">
        <v>2600</v>
      </c>
      <c r="J188" s="190">
        <v>2200</v>
      </c>
      <c r="K188" s="188">
        <f t="shared" si="49"/>
        <v>5600</v>
      </c>
      <c r="L188" s="190">
        <f t="shared" si="50"/>
        <v>3600</v>
      </c>
      <c r="M188" s="189">
        <f t="shared" si="51"/>
        <v>6600</v>
      </c>
      <c r="N188" s="191">
        <f t="shared" si="52"/>
        <v>4600</v>
      </c>
      <c r="O188" s="10"/>
      <c r="P188" s="10"/>
    </row>
    <row r="189" spans="1:16" ht="21" customHeight="1">
      <c r="A189" s="10"/>
      <c r="B189" s="111" t="s">
        <v>55</v>
      </c>
      <c r="C189" s="120" t="s">
        <v>18</v>
      </c>
      <c r="D189" s="108" t="s">
        <v>22</v>
      </c>
      <c r="E189" s="135">
        <v>2</v>
      </c>
      <c r="F189" s="4">
        <v>2100</v>
      </c>
      <c r="G189" s="126">
        <v>5200</v>
      </c>
      <c r="H189" s="109">
        <v>3500</v>
      </c>
      <c r="I189" s="109">
        <v>3100</v>
      </c>
      <c r="J189" s="127">
        <v>2800</v>
      </c>
      <c r="K189" s="126">
        <f t="shared" si="49"/>
        <v>6200</v>
      </c>
      <c r="L189" s="127">
        <f t="shared" si="50"/>
        <v>4000</v>
      </c>
      <c r="M189" s="109">
        <f t="shared" si="51"/>
        <v>7200</v>
      </c>
      <c r="N189" s="110">
        <f t="shared" si="52"/>
        <v>5000</v>
      </c>
      <c r="O189" s="10"/>
      <c r="P189" s="10"/>
    </row>
    <row r="190" spans="1:16" ht="21" customHeight="1">
      <c r="A190" s="10"/>
      <c r="B190" s="192" t="s">
        <v>55</v>
      </c>
      <c r="C190" s="184" t="s">
        <v>18</v>
      </c>
      <c r="D190" s="185" t="s">
        <v>23</v>
      </c>
      <c r="E190" s="193" t="s">
        <v>43</v>
      </c>
      <c r="F190" s="187">
        <v>2400</v>
      </c>
      <c r="G190" s="188">
        <v>6300</v>
      </c>
      <c r="H190" s="189">
        <v>4200</v>
      </c>
      <c r="I190" s="189">
        <v>3600</v>
      </c>
      <c r="J190" s="190">
        <v>3100</v>
      </c>
      <c r="K190" s="188">
        <f t="shared" si="49"/>
        <v>7300</v>
      </c>
      <c r="L190" s="190">
        <f t="shared" si="50"/>
        <v>4700</v>
      </c>
      <c r="M190" s="189">
        <f t="shared" si="51"/>
        <v>8300</v>
      </c>
      <c r="N190" s="191">
        <f t="shared" si="52"/>
        <v>5700</v>
      </c>
      <c r="O190" s="10"/>
      <c r="P190" s="10"/>
    </row>
    <row r="191" spans="1:16" ht="21" customHeight="1">
      <c r="A191" s="10"/>
      <c r="B191" s="111" t="s">
        <v>55</v>
      </c>
      <c r="C191" s="120" t="s">
        <v>18</v>
      </c>
      <c r="D191" s="108" t="s">
        <v>24</v>
      </c>
      <c r="E191" s="136" t="s">
        <v>43</v>
      </c>
      <c r="F191" s="4">
        <v>2400</v>
      </c>
      <c r="G191" s="126">
        <v>6300</v>
      </c>
      <c r="H191" s="109">
        <v>4200</v>
      </c>
      <c r="I191" s="109">
        <v>3600</v>
      </c>
      <c r="J191" s="127">
        <v>3100</v>
      </c>
      <c r="K191" s="126">
        <f t="shared" si="49"/>
        <v>7300</v>
      </c>
      <c r="L191" s="127">
        <f t="shared" si="50"/>
        <v>4700</v>
      </c>
      <c r="M191" s="109">
        <f t="shared" si="51"/>
        <v>8300</v>
      </c>
      <c r="N191" s="110">
        <f t="shared" si="52"/>
        <v>5700</v>
      </c>
      <c r="O191" s="10"/>
      <c r="P191" s="10"/>
    </row>
    <row r="192" spans="1:16" ht="21" customHeight="1">
      <c r="A192" s="10"/>
      <c r="B192" s="192" t="s">
        <v>55</v>
      </c>
      <c r="C192" s="184" t="s">
        <v>18</v>
      </c>
      <c r="D192" s="195" t="s">
        <v>57</v>
      </c>
      <c r="E192" s="193" t="s">
        <v>56</v>
      </c>
      <c r="F192" s="187">
        <v>2600</v>
      </c>
      <c r="G192" s="188">
        <v>6400</v>
      </c>
      <c r="H192" s="189">
        <v>4300</v>
      </c>
      <c r="I192" s="189">
        <v>3700</v>
      </c>
      <c r="J192" s="190">
        <v>3200</v>
      </c>
      <c r="K192" s="188">
        <f t="shared" si="49"/>
        <v>7400</v>
      </c>
      <c r="L192" s="190">
        <f t="shared" si="50"/>
        <v>4800</v>
      </c>
      <c r="M192" s="189">
        <f t="shared" si="51"/>
        <v>8400</v>
      </c>
      <c r="N192" s="191">
        <f t="shared" si="52"/>
        <v>5800</v>
      </c>
      <c r="O192" s="10"/>
      <c r="P192" s="10"/>
    </row>
    <row r="193" spans="1:16" ht="21" customHeight="1">
      <c r="A193" s="10"/>
      <c r="B193" s="111" t="s">
        <v>55</v>
      </c>
      <c r="C193" s="120" t="s">
        <v>18</v>
      </c>
      <c r="D193" s="108" t="s">
        <v>51</v>
      </c>
      <c r="E193" s="135">
        <v>3</v>
      </c>
      <c r="F193" s="4">
        <v>2600</v>
      </c>
      <c r="G193" s="126">
        <v>6400</v>
      </c>
      <c r="H193" s="109">
        <v>4300</v>
      </c>
      <c r="I193" s="109">
        <v>3700</v>
      </c>
      <c r="J193" s="127">
        <v>3200</v>
      </c>
      <c r="K193" s="126">
        <f t="shared" si="49"/>
        <v>7400</v>
      </c>
      <c r="L193" s="127">
        <f t="shared" si="50"/>
        <v>4800</v>
      </c>
      <c r="M193" s="109">
        <f t="shared" si="51"/>
        <v>8400</v>
      </c>
      <c r="N193" s="110">
        <f t="shared" si="52"/>
        <v>5800</v>
      </c>
      <c r="O193" s="10"/>
      <c r="P193" s="10"/>
    </row>
    <row r="194" spans="1:16" ht="21" customHeight="1" thickBot="1">
      <c r="A194" s="10"/>
      <c r="B194" s="194" t="s">
        <v>55</v>
      </c>
      <c r="C194" s="195" t="s">
        <v>18</v>
      </c>
      <c r="D194" s="185" t="s">
        <v>244</v>
      </c>
      <c r="E194" s="186">
        <v>4</v>
      </c>
      <c r="F194" s="187">
        <v>2900</v>
      </c>
      <c r="G194" s="188">
        <v>7100</v>
      </c>
      <c r="H194" s="189">
        <v>5100</v>
      </c>
      <c r="I194" s="189">
        <v>3900</v>
      </c>
      <c r="J194" s="190">
        <v>2900</v>
      </c>
      <c r="K194" s="188">
        <f t="shared" si="49"/>
        <v>8100</v>
      </c>
      <c r="L194" s="190">
        <f t="shared" si="50"/>
        <v>5600</v>
      </c>
      <c r="M194" s="189">
        <f t="shared" si="51"/>
        <v>9100</v>
      </c>
      <c r="N194" s="191">
        <f t="shared" si="52"/>
        <v>6600</v>
      </c>
      <c r="O194" s="10"/>
      <c r="P194" s="10"/>
    </row>
    <row r="195" spans="1:16" ht="10" customHeight="1" thickBot="1">
      <c r="A195" s="10"/>
      <c r="B195" s="157"/>
      <c r="C195" s="158"/>
      <c r="D195" s="159"/>
      <c r="E195" s="160"/>
      <c r="F195" s="167" t="s">
        <v>240</v>
      </c>
      <c r="G195" s="166" t="s">
        <v>240</v>
      </c>
      <c r="H195" s="161" t="s">
        <v>241</v>
      </c>
      <c r="I195" s="161" t="s">
        <v>242</v>
      </c>
      <c r="J195" s="161" t="s">
        <v>243</v>
      </c>
      <c r="K195" s="165" t="s">
        <v>240</v>
      </c>
      <c r="L195" s="162" t="s">
        <v>241</v>
      </c>
      <c r="M195" s="164" t="s">
        <v>240</v>
      </c>
      <c r="N195" s="163" t="s">
        <v>241</v>
      </c>
      <c r="O195" s="10"/>
      <c r="P195" s="10"/>
    </row>
    <row r="196" spans="1:16" ht="21" customHeight="1">
      <c r="A196" s="10"/>
      <c r="B196" s="106" t="s">
        <v>54</v>
      </c>
      <c r="C196" s="120" t="s">
        <v>19</v>
      </c>
      <c r="D196" s="108" t="s">
        <v>1</v>
      </c>
      <c r="E196" s="135">
        <v>4</v>
      </c>
      <c r="F196" s="4">
        <v>2900</v>
      </c>
      <c r="G196" s="126">
        <v>7100</v>
      </c>
      <c r="H196" s="109">
        <v>5100</v>
      </c>
      <c r="I196" s="109">
        <v>3900</v>
      </c>
      <c r="J196" s="127">
        <v>2900</v>
      </c>
      <c r="K196" s="126">
        <f t="shared" ref="K196:K202" si="53">SUM(G196)+1000</f>
        <v>8100</v>
      </c>
      <c r="L196" s="127">
        <f t="shared" ref="L196:L202" si="54">SUM(H196)+500</f>
        <v>5600</v>
      </c>
      <c r="M196" s="109">
        <f t="shared" ref="M196:M202" si="55">SUM(G196)+2000</f>
        <v>9100</v>
      </c>
      <c r="N196" s="110">
        <f t="shared" ref="N196:N202" si="56">SUM(H196)+1500</f>
        <v>6600</v>
      </c>
      <c r="O196" s="10"/>
      <c r="P196" s="10"/>
    </row>
    <row r="197" spans="1:16" ht="21" customHeight="1">
      <c r="A197" s="10"/>
      <c r="B197" s="183" t="s">
        <v>54</v>
      </c>
      <c r="C197" s="184" t="s">
        <v>19</v>
      </c>
      <c r="D197" s="185" t="s">
        <v>2</v>
      </c>
      <c r="E197" s="186">
        <v>3</v>
      </c>
      <c r="F197" s="187">
        <v>2100</v>
      </c>
      <c r="G197" s="188">
        <v>5400</v>
      </c>
      <c r="H197" s="189">
        <v>3600</v>
      </c>
      <c r="I197" s="189">
        <v>2900</v>
      </c>
      <c r="J197" s="190">
        <v>2100</v>
      </c>
      <c r="K197" s="188">
        <f t="shared" si="53"/>
        <v>6400</v>
      </c>
      <c r="L197" s="190">
        <f t="shared" si="54"/>
        <v>4100</v>
      </c>
      <c r="M197" s="189">
        <f t="shared" si="55"/>
        <v>7400</v>
      </c>
      <c r="N197" s="191">
        <f t="shared" si="56"/>
        <v>5100</v>
      </c>
      <c r="O197" s="10"/>
      <c r="P197" s="10"/>
    </row>
    <row r="198" spans="1:16" ht="21" customHeight="1">
      <c r="A198" s="10"/>
      <c r="B198" s="106" t="s">
        <v>54</v>
      </c>
      <c r="C198" s="120" t="s">
        <v>19</v>
      </c>
      <c r="D198" s="108" t="s">
        <v>3</v>
      </c>
      <c r="E198" s="136" t="s">
        <v>26</v>
      </c>
      <c r="F198" s="4">
        <v>1600</v>
      </c>
      <c r="G198" s="126">
        <v>4200</v>
      </c>
      <c r="H198" s="109">
        <v>2900</v>
      </c>
      <c r="I198" s="109">
        <v>2600</v>
      </c>
      <c r="J198" s="127">
        <v>2200</v>
      </c>
      <c r="K198" s="126">
        <f t="shared" si="53"/>
        <v>5200</v>
      </c>
      <c r="L198" s="127">
        <f t="shared" si="54"/>
        <v>3400</v>
      </c>
      <c r="M198" s="109">
        <f t="shared" si="55"/>
        <v>6200</v>
      </c>
      <c r="N198" s="110">
        <f t="shared" si="56"/>
        <v>4400</v>
      </c>
      <c r="O198" s="10"/>
      <c r="P198" s="10"/>
    </row>
    <row r="199" spans="1:16" ht="21" customHeight="1">
      <c r="A199" s="10"/>
      <c r="B199" s="183" t="s">
        <v>54</v>
      </c>
      <c r="C199" s="184" t="s">
        <v>19</v>
      </c>
      <c r="D199" s="185" t="s">
        <v>13</v>
      </c>
      <c r="E199" s="186">
        <v>2</v>
      </c>
      <c r="F199" s="187">
        <v>1600</v>
      </c>
      <c r="G199" s="188">
        <v>4200</v>
      </c>
      <c r="H199" s="189">
        <v>2900</v>
      </c>
      <c r="I199" s="189">
        <v>2600</v>
      </c>
      <c r="J199" s="190">
        <v>2200</v>
      </c>
      <c r="K199" s="188">
        <f t="shared" si="53"/>
        <v>5200</v>
      </c>
      <c r="L199" s="190">
        <f t="shared" si="54"/>
        <v>3400</v>
      </c>
      <c r="M199" s="189">
        <f t="shared" si="55"/>
        <v>6200</v>
      </c>
      <c r="N199" s="191">
        <f t="shared" si="56"/>
        <v>4400</v>
      </c>
      <c r="O199" s="10"/>
      <c r="P199" s="10"/>
    </row>
    <row r="200" spans="1:16" ht="21" customHeight="1">
      <c r="A200" s="10"/>
      <c r="B200" s="106" t="s">
        <v>54</v>
      </c>
      <c r="C200" s="120" t="s">
        <v>19</v>
      </c>
      <c r="D200" s="108" t="s">
        <v>14</v>
      </c>
      <c r="E200" s="135">
        <v>1</v>
      </c>
      <c r="F200" s="4">
        <v>1600</v>
      </c>
      <c r="G200" s="126">
        <v>4100</v>
      </c>
      <c r="H200" s="109">
        <v>2800</v>
      </c>
      <c r="I200" s="109">
        <v>2100</v>
      </c>
      <c r="J200" s="127">
        <v>1800</v>
      </c>
      <c r="K200" s="126">
        <f t="shared" si="53"/>
        <v>5100</v>
      </c>
      <c r="L200" s="127">
        <f t="shared" si="54"/>
        <v>3300</v>
      </c>
      <c r="M200" s="109">
        <f t="shared" si="55"/>
        <v>6100</v>
      </c>
      <c r="N200" s="110">
        <f t="shared" si="56"/>
        <v>4300</v>
      </c>
      <c r="O200" s="10"/>
      <c r="P200" s="10"/>
    </row>
    <row r="201" spans="1:16" ht="21" customHeight="1">
      <c r="A201" s="10"/>
      <c r="B201" s="183" t="s">
        <v>54</v>
      </c>
      <c r="C201" s="184" t="s">
        <v>19</v>
      </c>
      <c r="D201" s="185" t="s">
        <v>15</v>
      </c>
      <c r="E201" s="186">
        <v>1</v>
      </c>
      <c r="F201" s="187">
        <v>1400</v>
      </c>
      <c r="G201" s="188">
        <v>3700</v>
      </c>
      <c r="H201" s="189">
        <v>2600</v>
      </c>
      <c r="I201" s="189">
        <v>2100</v>
      </c>
      <c r="J201" s="190">
        <v>1700</v>
      </c>
      <c r="K201" s="188">
        <f t="shared" si="53"/>
        <v>4700</v>
      </c>
      <c r="L201" s="190">
        <f t="shared" si="54"/>
        <v>3100</v>
      </c>
      <c r="M201" s="189">
        <f t="shared" si="55"/>
        <v>5700</v>
      </c>
      <c r="N201" s="191">
        <f t="shared" si="56"/>
        <v>4100</v>
      </c>
      <c r="O201" s="10"/>
      <c r="P201" s="10"/>
    </row>
    <row r="202" spans="1:16" ht="21" customHeight="1">
      <c r="A202" s="10"/>
      <c r="B202" s="106" t="s">
        <v>54</v>
      </c>
      <c r="C202" s="120" t="s">
        <v>19</v>
      </c>
      <c r="D202" s="108" t="s">
        <v>16</v>
      </c>
      <c r="E202" s="135">
        <v>1</v>
      </c>
      <c r="F202" s="4">
        <v>1200</v>
      </c>
      <c r="G202" s="126">
        <v>3400</v>
      </c>
      <c r="H202" s="109">
        <v>2300</v>
      </c>
      <c r="I202" s="109">
        <v>1800</v>
      </c>
      <c r="J202" s="127">
        <v>1300</v>
      </c>
      <c r="K202" s="126">
        <f t="shared" si="53"/>
        <v>4400</v>
      </c>
      <c r="L202" s="127">
        <f t="shared" si="54"/>
        <v>2800</v>
      </c>
      <c r="M202" s="109">
        <f t="shared" si="55"/>
        <v>5400</v>
      </c>
      <c r="N202" s="110">
        <f t="shared" si="56"/>
        <v>3800</v>
      </c>
      <c r="O202" s="10"/>
      <c r="P202" s="10"/>
    </row>
    <row r="203" spans="1:16" ht="21" customHeight="1">
      <c r="A203" s="10"/>
      <c r="B203" s="183" t="s">
        <v>54</v>
      </c>
      <c r="C203" s="184" t="s">
        <v>19</v>
      </c>
      <c r="D203" s="185" t="s">
        <v>17</v>
      </c>
      <c r="E203" s="186">
        <v>0</v>
      </c>
      <c r="F203" s="187">
        <v>900</v>
      </c>
      <c r="G203" s="188">
        <v>2300</v>
      </c>
      <c r="H203" s="189">
        <v>1600</v>
      </c>
      <c r="I203" s="189">
        <v>1200</v>
      </c>
      <c r="J203" s="190">
        <v>900</v>
      </c>
      <c r="K203" s="188"/>
      <c r="L203" s="190"/>
      <c r="M203" s="189"/>
      <c r="N203" s="191"/>
      <c r="O203" s="10"/>
      <c r="P203" s="10"/>
    </row>
    <row r="204" spans="1:16" ht="21" customHeight="1">
      <c r="A204" s="10"/>
      <c r="B204" s="106" t="s">
        <v>54</v>
      </c>
      <c r="C204" s="120" t="s">
        <v>19</v>
      </c>
      <c r="D204" s="108" t="s">
        <v>18</v>
      </c>
      <c r="E204" s="135">
        <v>0</v>
      </c>
      <c r="F204" s="4">
        <v>400</v>
      </c>
      <c r="G204" s="126">
        <v>1100</v>
      </c>
      <c r="H204" s="109">
        <v>900</v>
      </c>
      <c r="I204" s="109">
        <v>600</v>
      </c>
      <c r="J204" s="127">
        <v>400</v>
      </c>
      <c r="K204" s="126"/>
      <c r="L204" s="127"/>
      <c r="M204" s="109"/>
      <c r="N204" s="110"/>
      <c r="O204" s="10"/>
      <c r="P204" s="10"/>
    </row>
    <row r="205" spans="1:16" ht="21" customHeight="1">
      <c r="A205" s="10"/>
      <c r="B205" s="192" t="s">
        <v>55</v>
      </c>
      <c r="C205" s="184" t="s">
        <v>19</v>
      </c>
      <c r="D205" s="185" t="s">
        <v>0</v>
      </c>
      <c r="E205" s="186">
        <v>1</v>
      </c>
      <c r="F205" s="187">
        <v>800</v>
      </c>
      <c r="G205" s="188">
        <v>2100</v>
      </c>
      <c r="H205" s="189">
        <v>1400</v>
      </c>
      <c r="I205" s="189">
        <v>1200</v>
      </c>
      <c r="J205" s="190">
        <v>900</v>
      </c>
      <c r="K205" s="188">
        <f t="shared" ref="K205:K213" si="57">SUM(G205)+1000</f>
        <v>3100</v>
      </c>
      <c r="L205" s="190">
        <f t="shared" ref="L205:L213" si="58">SUM(H205)+500</f>
        <v>1900</v>
      </c>
      <c r="M205" s="189">
        <f t="shared" ref="M205:M213" si="59">SUM(G205)+2000</f>
        <v>4100</v>
      </c>
      <c r="N205" s="191">
        <f t="shared" ref="N205:N213" si="60">SUM(H205)+1500</f>
        <v>2900</v>
      </c>
      <c r="O205" s="10"/>
      <c r="P205" s="10"/>
    </row>
    <row r="206" spans="1:16" ht="21" customHeight="1">
      <c r="A206" s="10"/>
      <c r="B206" s="111" t="s">
        <v>55</v>
      </c>
      <c r="C206" s="120" t="s">
        <v>19</v>
      </c>
      <c r="D206" s="108" t="s">
        <v>20</v>
      </c>
      <c r="E206" s="135">
        <v>1</v>
      </c>
      <c r="F206" s="4">
        <v>1200</v>
      </c>
      <c r="G206" s="126">
        <v>3100</v>
      </c>
      <c r="H206" s="109">
        <v>2100</v>
      </c>
      <c r="I206" s="109">
        <v>1800</v>
      </c>
      <c r="J206" s="127">
        <v>1400</v>
      </c>
      <c r="K206" s="126">
        <f t="shared" si="57"/>
        <v>4100</v>
      </c>
      <c r="L206" s="127">
        <f t="shared" si="58"/>
        <v>2600</v>
      </c>
      <c r="M206" s="109">
        <f t="shared" si="59"/>
        <v>5100</v>
      </c>
      <c r="N206" s="110">
        <f t="shared" si="60"/>
        <v>3600</v>
      </c>
      <c r="O206" s="10"/>
      <c r="P206" s="10"/>
    </row>
    <row r="207" spans="1:16" ht="21" customHeight="1">
      <c r="A207" s="10"/>
      <c r="B207" s="192" t="s">
        <v>55</v>
      </c>
      <c r="C207" s="184" t="s">
        <v>19</v>
      </c>
      <c r="D207" s="185" t="s">
        <v>21</v>
      </c>
      <c r="E207" s="193" t="s">
        <v>26</v>
      </c>
      <c r="F207" s="187">
        <v>1600</v>
      </c>
      <c r="G207" s="188">
        <v>3900</v>
      </c>
      <c r="H207" s="189">
        <v>2700</v>
      </c>
      <c r="I207" s="189">
        <v>2300</v>
      </c>
      <c r="J207" s="190">
        <v>1900</v>
      </c>
      <c r="K207" s="188">
        <f t="shared" si="57"/>
        <v>4900</v>
      </c>
      <c r="L207" s="190">
        <f t="shared" si="58"/>
        <v>3200</v>
      </c>
      <c r="M207" s="189">
        <f t="shared" si="59"/>
        <v>5900</v>
      </c>
      <c r="N207" s="191">
        <f t="shared" si="60"/>
        <v>4200</v>
      </c>
      <c r="O207" s="10"/>
      <c r="P207" s="10"/>
    </row>
    <row r="208" spans="1:16" ht="21" customHeight="1">
      <c r="A208" s="10"/>
      <c r="B208" s="111" t="s">
        <v>55</v>
      </c>
      <c r="C208" s="120" t="s">
        <v>19</v>
      </c>
      <c r="D208" s="108" t="s">
        <v>22</v>
      </c>
      <c r="E208" s="135">
        <v>2</v>
      </c>
      <c r="F208" s="4">
        <v>1800</v>
      </c>
      <c r="G208" s="126">
        <v>4800</v>
      </c>
      <c r="H208" s="109">
        <v>3200</v>
      </c>
      <c r="I208" s="109">
        <v>3100</v>
      </c>
      <c r="J208" s="127">
        <v>2700</v>
      </c>
      <c r="K208" s="126">
        <f t="shared" si="57"/>
        <v>5800</v>
      </c>
      <c r="L208" s="127">
        <f t="shared" si="58"/>
        <v>3700</v>
      </c>
      <c r="M208" s="109">
        <f t="shared" si="59"/>
        <v>6800</v>
      </c>
      <c r="N208" s="110">
        <f t="shared" si="60"/>
        <v>4700</v>
      </c>
      <c r="O208" s="10"/>
      <c r="P208" s="10"/>
    </row>
    <row r="209" spans="1:16" ht="21" customHeight="1">
      <c r="A209" s="10"/>
      <c r="B209" s="192" t="s">
        <v>55</v>
      </c>
      <c r="C209" s="184" t="s">
        <v>19</v>
      </c>
      <c r="D209" s="185" t="s">
        <v>23</v>
      </c>
      <c r="E209" s="193" t="s">
        <v>43</v>
      </c>
      <c r="F209" s="187">
        <v>2200</v>
      </c>
      <c r="G209" s="188">
        <v>5700</v>
      </c>
      <c r="H209" s="189">
        <v>3800</v>
      </c>
      <c r="I209" s="189">
        <v>3200</v>
      </c>
      <c r="J209" s="190">
        <v>2800</v>
      </c>
      <c r="K209" s="188">
        <f t="shared" si="57"/>
        <v>6700</v>
      </c>
      <c r="L209" s="190">
        <f t="shared" si="58"/>
        <v>4300</v>
      </c>
      <c r="M209" s="189">
        <f t="shared" si="59"/>
        <v>7700</v>
      </c>
      <c r="N209" s="191">
        <f t="shared" si="60"/>
        <v>5300</v>
      </c>
      <c r="O209" s="10"/>
      <c r="P209" s="10"/>
    </row>
    <row r="210" spans="1:16" ht="21" customHeight="1">
      <c r="A210" s="10"/>
      <c r="B210" s="111" t="s">
        <v>55</v>
      </c>
      <c r="C210" s="120" t="s">
        <v>19</v>
      </c>
      <c r="D210" s="108" t="s">
        <v>24</v>
      </c>
      <c r="E210" s="136" t="s">
        <v>43</v>
      </c>
      <c r="F210" s="4">
        <v>2200</v>
      </c>
      <c r="G210" s="126">
        <v>5700</v>
      </c>
      <c r="H210" s="109">
        <v>3800</v>
      </c>
      <c r="I210" s="109">
        <v>3200</v>
      </c>
      <c r="J210" s="127">
        <v>2800</v>
      </c>
      <c r="K210" s="126">
        <f t="shared" si="57"/>
        <v>6700</v>
      </c>
      <c r="L210" s="127">
        <f t="shared" si="58"/>
        <v>4300</v>
      </c>
      <c r="M210" s="109">
        <f t="shared" si="59"/>
        <v>7700</v>
      </c>
      <c r="N210" s="110">
        <f t="shared" si="60"/>
        <v>5300</v>
      </c>
      <c r="O210" s="10"/>
      <c r="P210" s="10"/>
    </row>
    <row r="211" spans="1:16" ht="21" customHeight="1">
      <c r="A211" s="10"/>
      <c r="B211" s="192" t="s">
        <v>55</v>
      </c>
      <c r="C211" s="184" t="s">
        <v>19</v>
      </c>
      <c r="D211" s="195" t="s">
        <v>57</v>
      </c>
      <c r="E211" s="193" t="s">
        <v>56</v>
      </c>
      <c r="F211" s="187">
        <v>2300</v>
      </c>
      <c r="G211" s="188">
        <v>5800</v>
      </c>
      <c r="H211" s="189">
        <v>3900</v>
      </c>
      <c r="I211" s="189">
        <v>3300</v>
      </c>
      <c r="J211" s="190">
        <v>2900</v>
      </c>
      <c r="K211" s="188">
        <f t="shared" si="57"/>
        <v>6800</v>
      </c>
      <c r="L211" s="190">
        <f t="shared" si="58"/>
        <v>4400</v>
      </c>
      <c r="M211" s="189">
        <f t="shared" si="59"/>
        <v>7800</v>
      </c>
      <c r="N211" s="191">
        <f t="shared" si="60"/>
        <v>5400</v>
      </c>
      <c r="O211" s="10"/>
      <c r="P211" s="10"/>
    </row>
    <row r="212" spans="1:16" ht="21" customHeight="1">
      <c r="A212" s="10"/>
      <c r="B212" s="111" t="s">
        <v>55</v>
      </c>
      <c r="C212" s="120" t="s">
        <v>19</v>
      </c>
      <c r="D212" s="108" t="s">
        <v>51</v>
      </c>
      <c r="E212" s="135">
        <v>3</v>
      </c>
      <c r="F212" s="4">
        <v>2300</v>
      </c>
      <c r="G212" s="126">
        <v>5800</v>
      </c>
      <c r="H212" s="109">
        <v>3900</v>
      </c>
      <c r="I212" s="109">
        <v>3300</v>
      </c>
      <c r="J212" s="127">
        <v>2900</v>
      </c>
      <c r="K212" s="126">
        <f t="shared" si="57"/>
        <v>6800</v>
      </c>
      <c r="L212" s="127">
        <f t="shared" si="58"/>
        <v>4400</v>
      </c>
      <c r="M212" s="109">
        <f t="shared" si="59"/>
        <v>7800</v>
      </c>
      <c r="N212" s="110">
        <f t="shared" si="60"/>
        <v>5400</v>
      </c>
      <c r="O212" s="10"/>
      <c r="P212" s="10"/>
    </row>
    <row r="213" spans="1:16" ht="21" customHeight="1" thickBot="1">
      <c r="A213" s="10"/>
      <c r="B213" s="194" t="s">
        <v>55</v>
      </c>
      <c r="C213" s="195" t="s">
        <v>19</v>
      </c>
      <c r="D213" s="185" t="s">
        <v>244</v>
      </c>
      <c r="E213" s="186">
        <v>4</v>
      </c>
      <c r="F213" s="187">
        <v>2900</v>
      </c>
      <c r="G213" s="188">
        <v>7100</v>
      </c>
      <c r="H213" s="189">
        <v>5100</v>
      </c>
      <c r="I213" s="189">
        <v>3900</v>
      </c>
      <c r="J213" s="190">
        <v>2900</v>
      </c>
      <c r="K213" s="188">
        <f t="shared" si="57"/>
        <v>8100</v>
      </c>
      <c r="L213" s="190">
        <f t="shared" si="58"/>
        <v>5600</v>
      </c>
      <c r="M213" s="189">
        <f t="shared" si="59"/>
        <v>9100</v>
      </c>
      <c r="N213" s="191">
        <f t="shared" si="60"/>
        <v>6600</v>
      </c>
      <c r="O213" s="10"/>
      <c r="P213" s="10"/>
    </row>
    <row r="214" spans="1:16" ht="10" customHeight="1" thickBot="1">
      <c r="A214" s="10"/>
      <c r="B214" s="157"/>
      <c r="C214" s="158"/>
      <c r="D214" s="159"/>
      <c r="E214" s="160"/>
      <c r="F214" s="167" t="s">
        <v>240</v>
      </c>
      <c r="G214" s="166" t="s">
        <v>240</v>
      </c>
      <c r="H214" s="161" t="s">
        <v>241</v>
      </c>
      <c r="I214" s="161" t="s">
        <v>242</v>
      </c>
      <c r="J214" s="161" t="s">
        <v>243</v>
      </c>
      <c r="K214" s="165" t="s">
        <v>240</v>
      </c>
      <c r="L214" s="162" t="s">
        <v>241</v>
      </c>
      <c r="M214" s="164" t="s">
        <v>240</v>
      </c>
      <c r="N214" s="163" t="s">
        <v>241</v>
      </c>
      <c r="O214" s="10"/>
      <c r="P214" s="10"/>
    </row>
    <row r="215" spans="1:16" ht="21" customHeight="1">
      <c r="A215" s="10"/>
      <c r="B215" s="106" t="s">
        <v>54</v>
      </c>
      <c r="C215" s="120" t="s">
        <v>20</v>
      </c>
      <c r="D215" s="108" t="s">
        <v>1</v>
      </c>
      <c r="E215" s="135">
        <v>6</v>
      </c>
      <c r="F215" s="4">
        <v>3600</v>
      </c>
      <c r="G215" s="126">
        <v>8900</v>
      </c>
      <c r="H215" s="109">
        <v>6300</v>
      </c>
      <c r="I215" s="109">
        <v>4900</v>
      </c>
      <c r="J215" s="127">
        <v>3900</v>
      </c>
      <c r="K215" s="126">
        <f t="shared" ref="K215:K224" si="61">SUM(G215)+1000</f>
        <v>9900</v>
      </c>
      <c r="L215" s="127">
        <f t="shared" ref="L215:L224" si="62">SUM(H215)+500</f>
        <v>6800</v>
      </c>
      <c r="M215" s="109">
        <f t="shared" ref="M215:M224" si="63">SUM(G215)+2000</f>
        <v>10900</v>
      </c>
      <c r="N215" s="110">
        <f t="shared" ref="N215:N224" si="64">SUM(H215)+1500</f>
        <v>7800</v>
      </c>
      <c r="O215" s="10"/>
      <c r="P215" s="10"/>
    </row>
    <row r="216" spans="1:16" ht="21" customHeight="1">
      <c r="A216" s="10"/>
      <c r="B216" s="183" t="s">
        <v>54</v>
      </c>
      <c r="C216" s="184" t="s">
        <v>20</v>
      </c>
      <c r="D216" s="185" t="s">
        <v>2</v>
      </c>
      <c r="E216" s="186">
        <v>5</v>
      </c>
      <c r="F216" s="187">
        <v>2800</v>
      </c>
      <c r="G216" s="188">
        <v>6900</v>
      </c>
      <c r="H216" s="189">
        <v>4900</v>
      </c>
      <c r="I216" s="189">
        <v>3900</v>
      </c>
      <c r="J216" s="190">
        <v>2800</v>
      </c>
      <c r="K216" s="188">
        <f t="shared" si="61"/>
        <v>7900</v>
      </c>
      <c r="L216" s="190">
        <f t="shared" si="62"/>
        <v>5400</v>
      </c>
      <c r="M216" s="189">
        <f t="shared" si="63"/>
        <v>8900</v>
      </c>
      <c r="N216" s="191">
        <f t="shared" si="64"/>
        <v>6400</v>
      </c>
      <c r="O216" s="10"/>
      <c r="P216" s="10"/>
    </row>
    <row r="217" spans="1:16" ht="21" customHeight="1">
      <c r="A217" s="10"/>
      <c r="B217" s="106" t="s">
        <v>54</v>
      </c>
      <c r="C217" s="120" t="s">
        <v>20</v>
      </c>
      <c r="D217" s="108" t="s">
        <v>3</v>
      </c>
      <c r="E217" s="136" t="s">
        <v>47</v>
      </c>
      <c r="F217" s="4">
        <v>2400</v>
      </c>
      <c r="G217" s="126">
        <v>6100</v>
      </c>
      <c r="H217" s="109">
        <v>4100</v>
      </c>
      <c r="I217" s="109">
        <v>3700</v>
      </c>
      <c r="J217" s="127">
        <v>3200</v>
      </c>
      <c r="K217" s="126">
        <f t="shared" si="61"/>
        <v>7100</v>
      </c>
      <c r="L217" s="127">
        <f t="shared" si="62"/>
        <v>4600</v>
      </c>
      <c r="M217" s="109">
        <f t="shared" si="63"/>
        <v>8100</v>
      </c>
      <c r="N217" s="110">
        <f t="shared" si="64"/>
        <v>5600</v>
      </c>
      <c r="O217" s="10"/>
      <c r="P217" s="10"/>
    </row>
    <row r="218" spans="1:16" ht="21" customHeight="1">
      <c r="A218" s="10"/>
      <c r="B218" s="183" t="s">
        <v>54</v>
      </c>
      <c r="C218" s="184" t="s">
        <v>20</v>
      </c>
      <c r="D218" s="185" t="s">
        <v>13</v>
      </c>
      <c r="E218" s="186">
        <v>4</v>
      </c>
      <c r="F218" s="187">
        <v>2400</v>
      </c>
      <c r="G218" s="188">
        <v>6100</v>
      </c>
      <c r="H218" s="189">
        <v>4100</v>
      </c>
      <c r="I218" s="189">
        <v>3700</v>
      </c>
      <c r="J218" s="190">
        <v>3200</v>
      </c>
      <c r="K218" s="188">
        <f t="shared" si="61"/>
        <v>7100</v>
      </c>
      <c r="L218" s="190">
        <f t="shared" si="62"/>
        <v>4600</v>
      </c>
      <c r="M218" s="189">
        <f t="shared" si="63"/>
        <v>8100</v>
      </c>
      <c r="N218" s="191">
        <f t="shared" si="64"/>
        <v>5600</v>
      </c>
      <c r="O218" s="10"/>
      <c r="P218" s="10"/>
    </row>
    <row r="219" spans="1:16" ht="21" customHeight="1">
      <c r="A219" s="10"/>
      <c r="B219" s="106" t="s">
        <v>54</v>
      </c>
      <c r="C219" s="120" t="s">
        <v>20</v>
      </c>
      <c r="D219" s="108" t="s">
        <v>14</v>
      </c>
      <c r="E219" s="135">
        <v>3</v>
      </c>
      <c r="F219" s="4">
        <v>2300</v>
      </c>
      <c r="G219" s="126">
        <v>5900</v>
      </c>
      <c r="H219" s="109">
        <v>3900</v>
      </c>
      <c r="I219" s="109">
        <v>3600</v>
      </c>
      <c r="J219" s="127">
        <v>3100</v>
      </c>
      <c r="K219" s="126">
        <f t="shared" si="61"/>
        <v>6900</v>
      </c>
      <c r="L219" s="127">
        <f t="shared" si="62"/>
        <v>4400</v>
      </c>
      <c r="M219" s="109">
        <f t="shared" si="63"/>
        <v>7900</v>
      </c>
      <c r="N219" s="110">
        <f t="shared" si="64"/>
        <v>5400</v>
      </c>
      <c r="O219" s="10"/>
      <c r="P219" s="10"/>
    </row>
    <row r="220" spans="1:16" ht="21" customHeight="1">
      <c r="A220" s="10"/>
      <c r="B220" s="183" t="s">
        <v>54</v>
      </c>
      <c r="C220" s="184" t="s">
        <v>20</v>
      </c>
      <c r="D220" s="185" t="s">
        <v>15</v>
      </c>
      <c r="E220" s="186">
        <v>3</v>
      </c>
      <c r="F220" s="187">
        <v>2200</v>
      </c>
      <c r="G220" s="188">
        <v>5700</v>
      </c>
      <c r="H220" s="189">
        <v>3900</v>
      </c>
      <c r="I220" s="189">
        <v>3200</v>
      </c>
      <c r="J220" s="190">
        <v>2800</v>
      </c>
      <c r="K220" s="188">
        <f t="shared" si="61"/>
        <v>6700</v>
      </c>
      <c r="L220" s="190">
        <f t="shared" si="62"/>
        <v>4400</v>
      </c>
      <c r="M220" s="189">
        <f t="shared" si="63"/>
        <v>7700</v>
      </c>
      <c r="N220" s="191">
        <f t="shared" si="64"/>
        <v>5400</v>
      </c>
      <c r="O220" s="10"/>
      <c r="P220" s="10"/>
    </row>
    <row r="221" spans="1:16" ht="21" customHeight="1">
      <c r="A221" s="10"/>
      <c r="B221" s="106" t="s">
        <v>54</v>
      </c>
      <c r="C221" s="120" t="s">
        <v>20</v>
      </c>
      <c r="D221" s="108" t="s">
        <v>16</v>
      </c>
      <c r="E221" s="135">
        <v>3</v>
      </c>
      <c r="F221" s="4">
        <v>2100</v>
      </c>
      <c r="G221" s="126">
        <v>5600</v>
      </c>
      <c r="H221" s="109">
        <v>3800</v>
      </c>
      <c r="I221" s="109">
        <v>3100</v>
      </c>
      <c r="J221" s="127">
        <v>2700</v>
      </c>
      <c r="K221" s="126">
        <f t="shared" si="61"/>
        <v>6600</v>
      </c>
      <c r="L221" s="127">
        <f t="shared" si="62"/>
        <v>4300</v>
      </c>
      <c r="M221" s="109">
        <f t="shared" si="63"/>
        <v>7600</v>
      </c>
      <c r="N221" s="110">
        <f t="shared" si="64"/>
        <v>5300</v>
      </c>
      <c r="O221" s="10"/>
      <c r="P221" s="10"/>
    </row>
    <row r="222" spans="1:16" ht="21" customHeight="1">
      <c r="A222" s="10"/>
      <c r="B222" s="183" t="s">
        <v>54</v>
      </c>
      <c r="C222" s="184" t="s">
        <v>20</v>
      </c>
      <c r="D222" s="185" t="s">
        <v>17</v>
      </c>
      <c r="E222" s="186">
        <v>2</v>
      </c>
      <c r="F222" s="187">
        <v>1700</v>
      </c>
      <c r="G222" s="188">
        <v>4600</v>
      </c>
      <c r="H222" s="189">
        <v>3100</v>
      </c>
      <c r="I222" s="189">
        <v>2600</v>
      </c>
      <c r="J222" s="190">
        <v>2100</v>
      </c>
      <c r="K222" s="188">
        <f t="shared" si="61"/>
        <v>5600</v>
      </c>
      <c r="L222" s="190">
        <f t="shared" si="62"/>
        <v>3600</v>
      </c>
      <c r="M222" s="189">
        <f t="shared" si="63"/>
        <v>6600</v>
      </c>
      <c r="N222" s="191">
        <f t="shared" si="64"/>
        <v>4600</v>
      </c>
      <c r="O222" s="10"/>
      <c r="P222" s="10"/>
    </row>
    <row r="223" spans="1:16" ht="21" customHeight="1">
      <c r="A223" s="10"/>
      <c r="B223" s="106" t="s">
        <v>54</v>
      </c>
      <c r="C223" s="120" t="s">
        <v>20</v>
      </c>
      <c r="D223" s="108" t="s">
        <v>18</v>
      </c>
      <c r="E223" s="135">
        <v>2</v>
      </c>
      <c r="F223" s="4">
        <v>1400</v>
      </c>
      <c r="G223" s="126">
        <v>3700</v>
      </c>
      <c r="H223" s="109">
        <v>2600</v>
      </c>
      <c r="I223" s="109">
        <v>2200</v>
      </c>
      <c r="J223" s="127">
        <v>1900</v>
      </c>
      <c r="K223" s="126">
        <f t="shared" si="61"/>
        <v>4700</v>
      </c>
      <c r="L223" s="127">
        <f t="shared" si="62"/>
        <v>3100</v>
      </c>
      <c r="M223" s="109">
        <f t="shared" si="63"/>
        <v>5700</v>
      </c>
      <c r="N223" s="110">
        <f t="shared" si="64"/>
        <v>4100</v>
      </c>
      <c r="O223" s="10"/>
      <c r="P223" s="10"/>
    </row>
    <row r="224" spans="1:16" ht="21" customHeight="1">
      <c r="A224" s="10"/>
      <c r="B224" s="183" t="s">
        <v>54</v>
      </c>
      <c r="C224" s="184" t="s">
        <v>20</v>
      </c>
      <c r="D224" s="185" t="s">
        <v>19</v>
      </c>
      <c r="E224" s="186">
        <v>2</v>
      </c>
      <c r="F224" s="187">
        <v>1200</v>
      </c>
      <c r="G224" s="188">
        <v>3100</v>
      </c>
      <c r="H224" s="189">
        <v>2100</v>
      </c>
      <c r="I224" s="189">
        <v>1800</v>
      </c>
      <c r="J224" s="190">
        <v>1400</v>
      </c>
      <c r="K224" s="188">
        <f t="shared" si="61"/>
        <v>4100</v>
      </c>
      <c r="L224" s="190">
        <f t="shared" si="62"/>
        <v>2600</v>
      </c>
      <c r="M224" s="189">
        <f t="shared" si="63"/>
        <v>5100</v>
      </c>
      <c r="N224" s="191">
        <f t="shared" si="64"/>
        <v>3600</v>
      </c>
      <c r="O224" s="10"/>
      <c r="P224" s="10"/>
    </row>
    <row r="225" spans="1:16" ht="21" customHeight="1">
      <c r="A225" s="10"/>
      <c r="B225" s="106" t="s">
        <v>54</v>
      </c>
      <c r="C225" s="120" t="s">
        <v>20</v>
      </c>
      <c r="D225" s="108" t="s">
        <v>0</v>
      </c>
      <c r="E225" s="135">
        <v>1</v>
      </c>
      <c r="F225" s="4">
        <v>900</v>
      </c>
      <c r="G225" s="126">
        <v>1600</v>
      </c>
      <c r="H225" s="109">
        <v>1100</v>
      </c>
      <c r="I225" s="109">
        <v>900</v>
      </c>
      <c r="J225" s="127">
        <v>800</v>
      </c>
      <c r="K225" s="126"/>
      <c r="L225" s="127"/>
      <c r="M225" s="109"/>
      <c r="N225" s="110"/>
      <c r="O225" s="10"/>
      <c r="P225" s="10"/>
    </row>
    <row r="226" spans="1:16" ht="21" customHeight="1">
      <c r="A226" s="10"/>
      <c r="B226" s="192" t="s">
        <v>55</v>
      </c>
      <c r="C226" s="184" t="s">
        <v>20</v>
      </c>
      <c r="D226" s="185" t="s">
        <v>21</v>
      </c>
      <c r="E226" s="193" t="s">
        <v>25</v>
      </c>
      <c r="F226" s="187">
        <v>700</v>
      </c>
      <c r="G226" s="188">
        <v>1800</v>
      </c>
      <c r="H226" s="189">
        <v>1200</v>
      </c>
      <c r="I226" s="189">
        <v>900</v>
      </c>
      <c r="J226" s="190">
        <v>700</v>
      </c>
      <c r="K226" s="188"/>
      <c r="L226" s="190"/>
      <c r="M226" s="189"/>
      <c r="N226" s="191"/>
      <c r="O226" s="10"/>
      <c r="P226" s="10"/>
    </row>
    <row r="227" spans="1:16" ht="21" customHeight="1">
      <c r="A227" s="10"/>
      <c r="B227" s="111" t="s">
        <v>55</v>
      </c>
      <c r="C227" s="120" t="s">
        <v>20</v>
      </c>
      <c r="D227" s="108" t="s">
        <v>22</v>
      </c>
      <c r="E227" s="135">
        <v>1</v>
      </c>
      <c r="F227" s="4">
        <v>1100</v>
      </c>
      <c r="G227" s="126">
        <v>2600</v>
      </c>
      <c r="H227" s="109">
        <v>1700</v>
      </c>
      <c r="I227" s="109">
        <v>1400</v>
      </c>
      <c r="J227" s="127">
        <v>1100</v>
      </c>
      <c r="K227" s="126">
        <f>SUM(G227)+1000</f>
        <v>3600</v>
      </c>
      <c r="L227" s="127">
        <f>SUM(H227)+500</f>
        <v>2200</v>
      </c>
      <c r="M227" s="109">
        <f>SUM(G227)+2000</f>
        <v>4600</v>
      </c>
      <c r="N227" s="110">
        <f>SUM(H227)+1500</f>
        <v>3200</v>
      </c>
      <c r="O227" s="10"/>
      <c r="P227" s="10"/>
    </row>
    <row r="228" spans="1:16" ht="21" customHeight="1">
      <c r="A228" s="10"/>
      <c r="B228" s="192" t="s">
        <v>55</v>
      </c>
      <c r="C228" s="184" t="s">
        <v>20</v>
      </c>
      <c r="D228" s="185" t="s">
        <v>23</v>
      </c>
      <c r="E228" s="193" t="s">
        <v>26</v>
      </c>
      <c r="F228" s="187">
        <v>1600</v>
      </c>
      <c r="G228" s="188">
        <v>3800</v>
      </c>
      <c r="H228" s="189">
        <v>2600</v>
      </c>
      <c r="I228" s="189">
        <v>2200</v>
      </c>
      <c r="J228" s="190">
        <v>1800</v>
      </c>
      <c r="K228" s="188">
        <f>SUM(G228)+1000</f>
        <v>4800</v>
      </c>
      <c r="L228" s="190">
        <f>SUM(H228)+500</f>
        <v>3100</v>
      </c>
      <c r="M228" s="189">
        <f>SUM(G228)+2000</f>
        <v>5800</v>
      </c>
      <c r="N228" s="191">
        <f>SUM(H228)+1500</f>
        <v>4100</v>
      </c>
      <c r="O228" s="10"/>
      <c r="P228" s="10"/>
    </row>
    <row r="229" spans="1:16" ht="21" customHeight="1">
      <c r="A229" s="10"/>
      <c r="B229" s="111" t="s">
        <v>55</v>
      </c>
      <c r="C229" s="120" t="s">
        <v>20</v>
      </c>
      <c r="D229" s="108" t="s">
        <v>24</v>
      </c>
      <c r="E229" s="136" t="s">
        <v>26</v>
      </c>
      <c r="F229" s="4">
        <v>1600</v>
      </c>
      <c r="G229" s="126">
        <v>3800</v>
      </c>
      <c r="H229" s="109">
        <v>2600</v>
      </c>
      <c r="I229" s="109">
        <v>2200</v>
      </c>
      <c r="J229" s="127">
        <v>1800</v>
      </c>
      <c r="K229" s="126">
        <f>SUM(G229)+1000</f>
        <v>4800</v>
      </c>
      <c r="L229" s="127">
        <f>SUM(H229)+500</f>
        <v>3100</v>
      </c>
      <c r="M229" s="109">
        <f>SUM(G229)+2000</f>
        <v>5800</v>
      </c>
      <c r="N229" s="110">
        <f>SUM(H229)+1500</f>
        <v>4100</v>
      </c>
      <c r="O229" s="10"/>
      <c r="P229" s="10"/>
    </row>
    <row r="230" spans="1:16" ht="21" customHeight="1">
      <c r="A230" s="10"/>
      <c r="B230" s="192" t="s">
        <v>55</v>
      </c>
      <c r="C230" s="184" t="s">
        <v>20</v>
      </c>
      <c r="D230" s="195" t="s">
        <v>57</v>
      </c>
      <c r="E230" s="193" t="s">
        <v>52</v>
      </c>
      <c r="F230" s="187">
        <v>1700</v>
      </c>
      <c r="G230" s="188">
        <v>3900</v>
      </c>
      <c r="H230" s="189">
        <v>2700</v>
      </c>
      <c r="I230" s="189">
        <v>2300</v>
      </c>
      <c r="J230" s="190">
        <v>1900</v>
      </c>
      <c r="K230" s="188">
        <f>SUM(G230)+1000</f>
        <v>4900</v>
      </c>
      <c r="L230" s="190">
        <f>SUM(H230)+500</f>
        <v>3200</v>
      </c>
      <c r="M230" s="189">
        <f>SUM(G230)+2000</f>
        <v>5900</v>
      </c>
      <c r="N230" s="191">
        <f>SUM(H230)+1500</f>
        <v>4200</v>
      </c>
      <c r="O230" s="10"/>
      <c r="P230" s="10"/>
    </row>
    <row r="231" spans="1:16" ht="21" customHeight="1">
      <c r="A231" s="10"/>
      <c r="B231" s="111" t="s">
        <v>55</v>
      </c>
      <c r="C231" s="120" t="s">
        <v>20</v>
      </c>
      <c r="D231" s="108" t="s">
        <v>51</v>
      </c>
      <c r="E231" s="135">
        <v>2</v>
      </c>
      <c r="F231" s="4">
        <v>1700</v>
      </c>
      <c r="G231" s="126">
        <v>3900</v>
      </c>
      <c r="H231" s="109">
        <v>2700</v>
      </c>
      <c r="I231" s="109">
        <v>2300</v>
      </c>
      <c r="J231" s="127">
        <v>1900</v>
      </c>
      <c r="K231" s="126">
        <f>SUM(G231)+1000</f>
        <v>4900</v>
      </c>
      <c r="L231" s="127">
        <f>SUM(H231)+500</f>
        <v>3200</v>
      </c>
      <c r="M231" s="109">
        <f>SUM(G231)+2000</f>
        <v>5900</v>
      </c>
      <c r="N231" s="110">
        <f>SUM(H231)+1500</f>
        <v>4200</v>
      </c>
      <c r="O231" s="10"/>
      <c r="P231" s="10"/>
    </row>
    <row r="232" spans="1:16" ht="21" customHeight="1" thickBot="1">
      <c r="A232" s="10"/>
      <c r="B232" s="194" t="s">
        <v>55</v>
      </c>
      <c r="C232" s="195" t="s">
        <v>20</v>
      </c>
      <c r="D232" s="185" t="s">
        <v>244</v>
      </c>
      <c r="E232" s="186">
        <v>3</v>
      </c>
      <c r="F232" s="187">
        <v>2100</v>
      </c>
      <c r="G232" s="188">
        <v>5600</v>
      </c>
      <c r="H232" s="189">
        <v>3800</v>
      </c>
      <c r="I232" s="189">
        <v>3100</v>
      </c>
      <c r="J232" s="190">
        <v>2700</v>
      </c>
      <c r="K232" s="188">
        <f t="shared" ref="K232" si="65">SUM(G232)+1000</f>
        <v>6600</v>
      </c>
      <c r="L232" s="190">
        <f t="shared" ref="L232" si="66">SUM(H232)+500</f>
        <v>4300</v>
      </c>
      <c r="M232" s="189">
        <f t="shared" ref="M232" si="67">SUM(G232)+2000</f>
        <v>7600</v>
      </c>
      <c r="N232" s="191">
        <f t="shared" ref="N232" si="68">SUM(H232)+1500</f>
        <v>5300</v>
      </c>
      <c r="O232" s="10"/>
      <c r="P232" s="10"/>
    </row>
    <row r="233" spans="1:16" ht="10" customHeight="1" thickBot="1">
      <c r="A233" s="10"/>
      <c r="B233" s="157"/>
      <c r="C233" s="158"/>
      <c r="D233" s="159"/>
      <c r="E233" s="160"/>
      <c r="F233" s="167" t="s">
        <v>240</v>
      </c>
      <c r="G233" s="166" t="s">
        <v>240</v>
      </c>
      <c r="H233" s="161" t="s">
        <v>241</v>
      </c>
      <c r="I233" s="161" t="s">
        <v>242</v>
      </c>
      <c r="J233" s="161" t="s">
        <v>243</v>
      </c>
      <c r="K233" s="165" t="s">
        <v>240</v>
      </c>
      <c r="L233" s="162" t="s">
        <v>241</v>
      </c>
      <c r="M233" s="164" t="s">
        <v>240</v>
      </c>
      <c r="N233" s="163" t="s">
        <v>241</v>
      </c>
      <c r="O233" s="10"/>
      <c r="P233" s="10"/>
    </row>
    <row r="234" spans="1:16" ht="21" customHeight="1">
      <c r="A234" s="10"/>
      <c r="B234" s="106" t="s">
        <v>54</v>
      </c>
      <c r="C234" s="120" t="s">
        <v>21</v>
      </c>
      <c r="D234" s="108" t="s">
        <v>1</v>
      </c>
      <c r="E234" s="135">
        <v>6</v>
      </c>
      <c r="F234" s="4">
        <v>4400</v>
      </c>
      <c r="G234" s="126">
        <v>10100</v>
      </c>
      <c r="H234" s="109">
        <v>7800</v>
      </c>
      <c r="I234" s="109">
        <v>5800</v>
      </c>
      <c r="J234" s="127">
        <v>4400</v>
      </c>
      <c r="K234" s="126">
        <f t="shared" ref="K234:K243" si="69">SUM(G234)+1000</f>
        <v>11100</v>
      </c>
      <c r="L234" s="127">
        <f t="shared" ref="L234:L243" si="70">SUM(H234)+500</f>
        <v>8300</v>
      </c>
      <c r="M234" s="109">
        <f t="shared" ref="M234:M243" si="71">SUM(G234)+2000</f>
        <v>12100</v>
      </c>
      <c r="N234" s="110">
        <f t="shared" ref="N234:N243" si="72">SUM(H234)+1500</f>
        <v>9300</v>
      </c>
      <c r="O234" s="10"/>
      <c r="P234" s="10"/>
    </row>
    <row r="235" spans="1:16" ht="21" customHeight="1">
      <c r="A235" s="10"/>
      <c r="B235" s="183" t="s">
        <v>54</v>
      </c>
      <c r="C235" s="184" t="s">
        <v>21</v>
      </c>
      <c r="D235" s="185" t="s">
        <v>2</v>
      </c>
      <c r="E235" s="186">
        <v>5</v>
      </c>
      <c r="F235" s="187">
        <v>3400</v>
      </c>
      <c r="G235" s="188">
        <v>8400</v>
      </c>
      <c r="H235" s="189">
        <v>5800</v>
      </c>
      <c r="I235" s="189">
        <v>4400</v>
      </c>
      <c r="J235" s="190">
        <v>3600</v>
      </c>
      <c r="K235" s="188">
        <f t="shared" si="69"/>
        <v>9400</v>
      </c>
      <c r="L235" s="190">
        <f t="shared" si="70"/>
        <v>6300</v>
      </c>
      <c r="M235" s="189">
        <f t="shared" si="71"/>
        <v>10400</v>
      </c>
      <c r="N235" s="191">
        <f t="shared" si="72"/>
        <v>7300</v>
      </c>
      <c r="O235" s="10"/>
      <c r="P235" s="10"/>
    </row>
    <row r="236" spans="1:16" ht="21" customHeight="1">
      <c r="A236" s="10"/>
      <c r="B236" s="106" t="s">
        <v>54</v>
      </c>
      <c r="C236" s="120" t="s">
        <v>21</v>
      </c>
      <c r="D236" s="108" t="s">
        <v>3</v>
      </c>
      <c r="E236" s="136" t="s">
        <v>47</v>
      </c>
      <c r="F236" s="4">
        <v>2600</v>
      </c>
      <c r="G236" s="126">
        <v>6900</v>
      </c>
      <c r="H236" s="109">
        <v>4800</v>
      </c>
      <c r="I236" s="109">
        <v>4100</v>
      </c>
      <c r="J236" s="127">
        <v>3600</v>
      </c>
      <c r="K236" s="126">
        <f t="shared" si="69"/>
        <v>7900</v>
      </c>
      <c r="L236" s="127">
        <f t="shared" si="70"/>
        <v>5300</v>
      </c>
      <c r="M236" s="109">
        <f t="shared" si="71"/>
        <v>8900</v>
      </c>
      <c r="N236" s="110">
        <f t="shared" si="72"/>
        <v>6300</v>
      </c>
      <c r="O236" s="10"/>
      <c r="P236" s="10"/>
    </row>
    <row r="237" spans="1:16" ht="21" customHeight="1">
      <c r="A237" s="10"/>
      <c r="B237" s="183" t="s">
        <v>54</v>
      </c>
      <c r="C237" s="184" t="s">
        <v>21</v>
      </c>
      <c r="D237" s="185" t="s">
        <v>13</v>
      </c>
      <c r="E237" s="186">
        <v>4</v>
      </c>
      <c r="F237" s="187">
        <v>2600</v>
      </c>
      <c r="G237" s="188">
        <v>6900</v>
      </c>
      <c r="H237" s="189">
        <v>4800</v>
      </c>
      <c r="I237" s="189">
        <v>4100</v>
      </c>
      <c r="J237" s="190">
        <v>3600</v>
      </c>
      <c r="K237" s="188">
        <f t="shared" si="69"/>
        <v>7900</v>
      </c>
      <c r="L237" s="190">
        <f t="shared" si="70"/>
        <v>5300</v>
      </c>
      <c r="M237" s="189">
        <f t="shared" si="71"/>
        <v>8900</v>
      </c>
      <c r="N237" s="191">
        <f t="shared" si="72"/>
        <v>6300</v>
      </c>
      <c r="O237" s="10"/>
      <c r="P237" s="10"/>
    </row>
    <row r="238" spans="1:16" ht="21" customHeight="1">
      <c r="A238" s="10"/>
      <c r="B238" s="106" t="s">
        <v>54</v>
      </c>
      <c r="C238" s="120" t="s">
        <v>21</v>
      </c>
      <c r="D238" s="108" t="s">
        <v>14</v>
      </c>
      <c r="E238" s="135">
        <v>3</v>
      </c>
      <c r="F238" s="4">
        <v>2600</v>
      </c>
      <c r="G238" s="126">
        <v>6800</v>
      </c>
      <c r="H238" s="109">
        <v>4600</v>
      </c>
      <c r="I238" s="109">
        <v>3800</v>
      </c>
      <c r="J238" s="127">
        <v>3200</v>
      </c>
      <c r="K238" s="126">
        <f t="shared" si="69"/>
        <v>7800</v>
      </c>
      <c r="L238" s="127">
        <f t="shared" si="70"/>
        <v>5100</v>
      </c>
      <c r="M238" s="109">
        <f t="shared" si="71"/>
        <v>8800</v>
      </c>
      <c r="N238" s="110">
        <f t="shared" si="72"/>
        <v>6100</v>
      </c>
      <c r="O238" s="10"/>
      <c r="P238" s="10"/>
    </row>
    <row r="239" spans="1:16" ht="21" customHeight="1">
      <c r="A239" s="10"/>
      <c r="B239" s="183" t="s">
        <v>54</v>
      </c>
      <c r="C239" s="184" t="s">
        <v>21</v>
      </c>
      <c r="D239" s="185" t="s">
        <v>15</v>
      </c>
      <c r="E239" s="186">
        <v>3</v>
      </c>
      <c r="F239" s="187">
        <v>2400</v>
      </c>
      <c r="G239" s="188">
        <v>6400</v>
      </c>
      <c r="H239" s="189">
        <v>4400</v>
      </c>
      <c r="I239" s="189">
        <v>3600</v>
      </c>
      <c r="J239" s="190">
        <v>2900</v>
      </c>
      <c r="K239" s="188">
        <f t="shared" si="69"/>
        <v>7400</v>
      </c>
      <c r="L239" s="190">
        <f t="shared" si="70"/>
        <v>4900</v>
      </c>
      <c r="M239" s="189">
        <f t="shared" si="71"/>
        <v>8400</v>
      </c>
      <c r="N239" s="191">
        <f t="shared" si="72"/>
        <v>5900</v>
      </c>
      <c r="O239" s="10"/>
      <c r="P239" s="10"/>
    </row>
    <row r="240" spans="1:16" ht="21" customHeight="1">
      <c r="A240" s="10"/>
      <c r="B240" s="106" t="s">
        <v>54</v>
      </c>
      <c r="C240" s="120" t="s">
        <v>21</v>
      </c>
      <c r="D240" s="108" t="s">
        <v>16</v>
      </c>
      <c r="E240" s="135">
        <v>3</v>
      </c>
      <c r="F240" s="4">
        <v>2300</v>
      </c>
      <c r="G240" s="126">
        <v>6300</v>
      </c>
      <c r="H240" s="109">
        <v>4300</v>
      </c>
      <c r="I240" s="109">
        <v>3600</v>
      </c>
      <c r="J240" s="127">
        <v>2800</v>
      </c>
      <c r="K240" s="126">
        <f t="shared" si="69"/>
        <v>7300</v>
      </c>
      <c r="L240" s="127">
        <f t="shared" si="70"/>
        <v>4800</v>
      </c>
      <c r="M240" s="109">
        <f t="shared" si="71"/>
        <v>8300</v>
      </c>
      <c r="N240" s="110">
        <f t="shared" si="72"/>
        <v>5800</v>
      </c>
      <c r="O240" s="10"/>
      <c r="P240" s="10"/>
    </row>
    <row r="241" spans="1:16" ht="21" customHeight="1">
      <c r="A241" s="10"/>
      <c r="B241" s="183" t="s">
        <v>54</v>
      </c>
      <c r="C241" s="184" t="s">
        <v>21</v>
      </c>
      <c r="D241" s="185" t="s">
        <v>17</v>
      </c>
      <c r="E241" s="186">
        <v>2</v>
      </c>
      <c r="F241" s="187">
        <v>2100</v>
      </c>
      <c r="G241" s="188">
        <v>5300</v>
      </c>
      <c r="H241" s="189">
        <v>3600</v>
      </c>
      <c r="I241" s="189">
        <v>2900</v>
      </c>
      <c r="J241" s="190">
        <v>2400</v>
      </c>
      <c r="K241" s="188">
        <f t="shared" si="69"/>
        <v>6300</v>
      </c>
      <c r="L241" s="190">
        <f t="shared" si="70"/>
        <v>4100</v>
      </c>
      <c r="M241" s="189">
        <f t="shared" si="71"/>
        <v>7300</v>
      </c>
      <c r="N241" s="191">
        <f t="shared" si="72"/>
        <v>5100</v>
      </c>
      <c r="O241" s="10"/>
      <c r="P241" s="10"/>
    </row>
    <row r="242" spans="1:16" ht="21" customHeight="1">
      <c r="A242" s="10"/>
      <c r="B242" s="106" t="s">
        <v>54</v>
      </c>
      <c r="C242" s="120" t="s">
        <v>21</v>
      </c>
      <c r="D242" s="108" t="s">
        <v>18</v>
      </c>
      <c r="E242" s="135">
        <v>2</v>
      </c>
      <c r="F242" s="4">
        <v>1700</v>
      </c>
      <c r="G242" s="126">
        <v>4600</v>
      </c>
      <c r="H242" s="109">
        <v>3100</v>
      </c>
      <c r="I242" s="109">
        <v>2600</v>
      </c>
      <c r="J242" s="127">
        <v>2200</v>
      </c>
      <c r="K242" s="126">
        <f t="shared" si="69"/>
        <v>5600</v>
      </c>
      <c r="L242" s="127">
        <f t="shared" si="70"/>
        <v>3600</v>
      </c>
      <c r="M242" s="109">
        <f t="shared" si="71"/>
        <v>6600</v>
      </c>
      <c r="N242" s="110">
        <f t="shared" si="72"/>
        <v>4600</v>
      </c>
      <c r="O242" s="10"/>
      <c r="P242" s="10"/>
    </row>
    <row r="243" spans="1:16" ht="21" customHeight="1">
      <c r="A243" s="10"/>
      <c r="B243" s="183" t="s">
        <v>54</v>
      </c>
      <c r="C243" s="184" t="s">
        <v>21</v>
      </c>
      <c r="D243" s="185" t="s">
        <v>19</v>
      </c>
      <c r="E243" s="186">
        <v>2</v>
      </c>
      <c r="F243" s="187">
        <v>1600</v>
      </c>
      <c r="G243" s="188">
        <v>3900</v>
      </c>
      <c r="H243" s="189">
        <v>2700</v>
      </c>
      <c r="I243" s="189">
        <v>2300</v>
      </c>
      <c r="J243" s="190">
        <v>1900</v>
      </c>
      <c r="K243" s="188">
        <f t="shared" si="69"/>
        <v>4900</v>
      </c>
      <c r="L243" s="190">
        <f t="shared" si="70"/>
        <v>3200</v>
      </c>
      <c r="M243" s="189">
        <f t="shared" si="71"/>
        <v>5900</v>
      </c>
      <c r="N243" s="191">
        <f t="shared" si="72"/>
        <v>4200</v>
      </c>
      <c r="O243" s="10"/>
      <c r="P243" s="10"/>
    </row>
    <row r="244" spans="1:16" ht="21" customHeight="1">
      <c r="A244" s="10"/>
      <c r="B244" s="106" t="s">
        <v>54</v>
      </c>
      <c r="C244" s="120" t="s">
        <v>21</v>
      </c>
      <c r="D244" s="108" t="s">
        <v>0</v>
      </c>
      <c r="E244" s="135">
        <v>1</v>
      </c>
      <c r="F244" s="4">
        <v>1100</v>
      </c>
      <c r="G244" s="126">
        <v>3100</v>
      </c>
      <c r="H244" s="109">
        <v>2100</v>
      </c>
      <c r="I244" s="109">
        <v>1400</v>
      </c>
      <c r="J244" s="127">
        <v>1100</v>
      </c>
      <c r="K244" s="126"/>
      <c r="L244" s="127"/>
      <c r="M244" s="109"/>
      <c r="N244" s="110"/>
      <c r="O244" s="10"/>
      <c r="P244" s="10"/>
    </row>
    <row r="245" spans="1:16" ht="21" customHeight="1">
      <c r="A245" s="10"/>
      <c r="B245" s="183" t="s">
        <v>54</v>
      </c>
      <c r="C245" s="184" t="s">
        <v>21</v>
      </c>
      <c r="D245" s="185" t="s">
        <v>20</v>
      </c>
      <c r="E245" s="186">
        <v>0</v>
      </c>
      <c r="F245" s="187">
        <v>700</v>
      </c>
      <c r="G245" s="188">
        <v>1800</v>
      </c>
      <c r="H245" s="189">
        <v>1200</v>
      </c>
      <c r="I245" s="189">
        <v>900</v>
      </c>
      <c r="J245" s="190">
        <v>700</v>
      </c>
      <c r="K245" s="188"/>
      <c r="L245" s="190"/>
      <c r="M245" s="189"/>
      <c r="N245" s="191"/>
      <c r="O245" s="10"/>
      <c r="P245" s="10"/>
    </row>
    <row r="246" spans="1:16" ht="21" customHeight="1">
      <c r="A246" s="10"/>
      <c r="B246" s="111" t="s">
        <v>55</v>
      </c>
      <c r="C246" s="120" t="s">
        <v>21</v>
      </c>
      <c r="D246" s="108" t="s">
        <v>22</v>
      </c>
      <c r="E246" s="135" t="s">
        <v>25</v>
      </c>
      <c r="F246" s="4">
        <v>700</v>
      </c>
      <c r="G246" s="126">
        <v>1700</v>
      </c>
      <c r="H246" s="109">
        <v>1200</v>
      </c>
      <c r="I246" s="109">
        <v>900</v>
      </c>
      <c r="J246" s="127">
        <v>800</v>
      </c>
      <c r="K246" s="126"/>
      <c r="L246" s="127"/>
      <c r="M246" s="109"/>
      <c r="N246" s="110"/>
      <c r="O246" s="10"/>
      <c r="P246" s="10"/>
    </row>
    <row r="247" spans="1:16" ht="21" customHeight="1">
      <c r="A247" s="10"/>
      <c r="B247" s="192" t="s">
        <v>55</v>
      </c>
      <c r="C247" s="184" t="s">
        <v>21</v>
      </c>
      <c r="D247" s="185" t="s">
        <v>23</v>
      </c>
      <c r="E247" s="193" t="s">
        <v>48</v>
      </c>
      <c r="F247" s="187">
        <v>1200</v>
      </c>
      <c r="G247" s="188">
        <v>3200</v>
      </c>
      <c r="H247" s="189">
        <v>2100</v>
      </c>
      <c r="I247" s="189">
        <v>1700</v>
      </c>
      <c r="J247" s="190">
        <v>1300</v>
      </c>
      <c r="K247" s="188">
        <f>SUM(G247)+1000</f>
        <v>4200</v>
      </c>
      <c r="L247" s="190">
        <f>SUM(H247)+500</f>
        <v>2600</v>
      </c>
      <c r="M247" s="189">
        <f>SUM(G247)+2000</f>
        <v>5200</v>
      </c>
      <c r="N247" s="191">
        <f>SUM(H247)+1500</f>
        <v>3600</v>
      </c>
      <c r="O247" s="10"/>
      <c r="P247" s="10"/>
    </row>
    <row r="248" spans="1:16" ht="21" customHeight="1">
      <c r="A248" s="10"/>
      <c r="B248" s="111" t="s">
        <v>55</v>
      </c>
      <c r="C248" s="120" t="s">
        <v>21</v>
      </c>
      <c r="D248" s="108" t="s">
        <v>24</v>
      </c>
      <c r="E248" s="136" t="s">
        <v>48</v>
      </c>
      <c r="F248" s="4">
        <v>1200</v>
      </c>
      <c r="G248" s="126">
        <v>3200</v>
      </c>
      <c r="H248" s="109">
        <v>2100</v>
      </c>
      <c r="I248" s="109">
        <v>1700</v>
      </c>
      <c r="J248" s="127">
        <v>1300</v>
      </c>
      <c r="K248" s="126">
        <f>SUM(G248)+1000</f>
        <v>4200</v>
      </c>
      <c r="L248" s="127">
        <f>SUM(H248)+500</f>
        <v>2600</v>
      </c>
      <c r="M248" s="109">
        <f>SUM(G248)+2000</f>
        <v>5200</v>
      </c>
      <c r="N248" s="110">
        <f>SUM(H248)+1500</f>
        <v>3600</v>
      </c>
      <c r="O248" s="10"/>
      <c r="P248" s="10"/>
    </row>
    <row r="249" spans="1:16" ht="21" customHeight="1">
      <c r="A249" s="10"/>
      <c r="B249" s="192" t="s">
        <v>55</v>
      </c>
      <c r="C249" s="184" t="s">
        <v>21</v>
      </c>
      <c r="D249" s="195" t="s">
        <v>57</v>
      </c>
      <c r="E249" s="193" t="s">
        <v>48</v>
      </c>
      <c r="F249" s="187">
        <v>1400</v>
      </c>
      <c r="G249" s="188">
        <v>3300</v>
      </c>
      <c r="H249" s="189">
        <v>2200</v>
      </c>
      <c r="I249" s="189">
        <v>1800</v>
      </c>
      <c r="J249" s="190">
        <v>1400</v>
      </c>
      <c r="K249" s="188">
        <f>SUM(G249)+1000</f>
        <v>4300</v>
      </c>
      <c r="L249" s="190">
        <f>SUM(H249)+500</f>
        <v>2700</v>
      </c>
      <c r="M249" s="189">
        <f>SUM(G249)+2000</f>
        <v>5300</v>
      </c>
      <c r="N249" s="191">
        <f>SUM(H249)+1500</f>
        <v>3700</v>
      </c>
      <c r="O249" s="10"/>
      <c r="P249" s="10"/>
    </row>
    <row r="250" spans="1:16" ht="21" customHeight="1">
      <c r="A250" s="10"/>
      <c r="B250" s="111" t="s">
        <v>55</v>
      </c>
      <c r="C250" s="120" t="s">
        <v>21</v>
      </c>
      <c r="D250" s="108" t="s">
        <v>51</v>
      </c>
      <c r="E250" s="135">
        <v>1</v>
      </c>
      <c r="F250" s="4">
        <v>1400</v>
      </c>
      <c r="G250" s="126">
        <v>3300</v>
      </c>
      <c r="H250" s="109">
        <v>2200</v>
      </c>
      <c r="I250" s="109">
        <v>1800</v>
      </c>
      <c r="J250" s="127">
        <v>1400</v>
      </c>
      <c r="K250" s="126">
        <f>SUM(G250)+1000</f>
        <v>4300</v>
      </c>
      <c r="L250" s="127">
        <f>SUM(H250)+500</f>
        <v>2700</v>
      </c>
      <c r="M250" s="109">
        <f>SUM(G250)+2000</f>
        <v>5300</v>
      </c>
      <c r="N250" s="110">
        <f>SUM(H250)+1500</f>
        <v>3700</v>
      </c>
      <c r="O250" s="10"/>
      <c r="P250" s="10"/>
    </row>
    <row r="251" spans="1:16" ht="21" customHeight="1" thickBot="1">
      <c r="A251" s="10"/>
      <c r="B251" s="194" t="s">
        <v>55</v>
      </c>
      <c r="C251" s="195" t="s">
        <v>21</v>
      </c>
      <c r="D251" s="185" t="s">
        <v>244</v>
      </c>
      <c r="E251" s="186">
        <v>2</v>
      </c>
      <c r="F251" s="187">
        <v>1700</v>
      </c>
      <c r="G251" s="188">
        <v>4600</v>
      </c>
      <c r="H251" s="189">
        <v>3100</v>
      </c>
      <c r="I251" s="189">
        <v>2600</v>
      </c>
      <c r="J251" s="189">
        <v>2200</v>
      </c>
      <c r="K251" s="188">
        <f>SUM(G251)+1000</f>
        <v>5600</v>
      </c>
      <c r="L251" s="189">
        <f>SUM(H251)+500</f>
        <v>3600</v>
      </c>
      <c r="M251" s="189">
        <f>SUM(G251)+2000</f>
        <v>6600</v>
      </c>
      <c r="N251" s="191">
        <f>SUM(H251)+1500</f>
        <v>4600</v>
      </c>
      <c r="O251" s="10"/>
      <c r="P251" s="10"/>
    </row>
    <row r="252" spans="1:16" ht="10" customHeight="1" thickBot="1">
      <c r="A252" s="10"/>
      <c r="B252" s="157"/>
      <c r="C252" s="158"/>
      <c r="D252" s="159"/>
      <c r="E252" s="160"/>
      <c r="F252" s="167" t="s">
        <v>240</v>
      </c>
      <c r="G252" s="166" t="s">
        <v>240</v>
      </c>
      <c r="H252" s="161" t="s">
        <v>241</v>
      </c>
      <c r="I252" s="161" t="s">
        <v>242</v>
      </c>
      <c r="J252" s="161" t="s">
        <v>243</v>
      </c>
      <c r="K252" s="165" t="s">
        <v>240</v>
      </c>
      <c r="L252" s="162" t="s">
        <v>241</v>
      </c>
      <c r="M252" s="164" t="s">
        <v>240</v>
      </c>
      <c r="N252" s="163" t="s">
        <v>241</v>
      </c>
      <c r="O252" s="10"/>
      <c r="P252" s="10"/>
    </row>
    <row r="253" spans="1:16" ht="21" customHeight="1">
      <c r="A253" s="10"/>
      <c r="B253" s="106" t="s">
        <v>54</v>
      </c>
      <c r="C253" s="120" t="s">
        <v>22</v>
      </c>
      <c r="D253" s="108" t="s">
        <v>1</v>
      </c>
      <c r="E253" s="135">
        <v>6</v>
      </c>
      <c r="F253" s="4">
        <v>4600</v>
      </c>
      <c r="G253" s="126">
        <v>10400</v>
      </c>
      <c r="H253" s="109">
        <v>7900</v>
      </c>
      <c r="I253" s="109">
        <v>5900</v>
      </c>
      <c r="J253" s="127">
        <v>4600</v>
      </c>
      <c r="K253" s="126">
        <f t="shared" ref="K253:K264" si="73">SUM(G253)+1000</f>
        <v>11400</v>
      </c>
      <c r="L253" s="127">
        <f t="shared" ref="L253:L264" si="74">SUM(H253)+500</f>
        <v>8400</v>
      </c>
      <c r="M253" s="109">
        <f t="shared" ref="M253:M264" si="75">SUM(G253)+2000</f>
        <v>12400</v>
      </c>
      <c r="N253" s="110">
        <f t="shared" ref="N253:N264" si="76">SUM(H253)+1500</f>
        <v>9400</v>
      </c>
      <c r="O253" s="10"/>
      <c r="P253" s="10"/>
    </row>
    <row r="254" spans="1:16" ht="21" customHeight="1">
      <c r="A254" s="10"/>
      <c r="B254" s="183" t="s">
        <v>54</v>
      </c>
      <c r="C254" s="184" t="s">
        <v>22</v>
      </c>
      <c r="D254" s="185" t="s">
        <v>2</v>
      </c>
      <c r="E254" s="186">
        <v>5</v>
      </c>
      <c r="F254" s="187">
        <v>3600</v>
      </c>
      <c r="G254" s="188">
        <v>8900</v>
      </c>
      <c r="H254" s="189">
        <v>6300</v>
      </c>
      <c r="I254" s="189">
        <v>4900</v>
      </c>
      <c r="J254" s="190">
        <v>3900</v>
      </c>
      <c r="K254" s="188">
        <f t="shared" si="73"/>
        <v>9900</v>
      </c>
      <c r="L254" s="190">
        <f t="shared" si="74"/>
        <v>6800</v>
      </c>
      <c r="M254" s="189">
        <f t="shared" si="75"/>
        <v>10900</v>
      </c>
      <c r="N254" s="191">
        <f t="shared" si="76"/>
        <v>7800</v>
      </c>
      <c r="O254" s="10"/>
      <c r="P254" s="10"/>
    </row>
    <row r="255" spans="1:16" ht="21" customHeight="1">
      <c r="A255" s="10"/>
      <c r="B255" s="106" t="s">
        <v>54</v>
      </c>
      <c r="C255" s="120" t="s">
        <v>22</v>
      </c>
      <c r="D255" s="108" t="s">
        <v>3</v>
      </c>
      <c r="E255" s="136" t="s">
        <v>47</v>
      </c>
      <c r="F255" s="4">
        <v>2800</v>
      </c>
      <c r="G255" s="126">
        <v>8100</v>
      </c>
      <c r="H255" s="109">
        <v>4900</v>
      </c>
      <c r="I255" s="109">
        <v>4400</v>
      </c>
      <c r="J255" s="127">
        <v>3900</v>
      </c>
      <c r="K255" s="126">
        <f t="shared" si="73"/>
        <v>9100</v>
      </c>
      <c r="L255" s="127">
        <f t="shared" si="74"/>
        <v>5400</v>
      </c>
      <c r="M255" s="109">
        <f t="shared" si="75"/>
        <v>10100</v>
      </c>
      <c r="N255" s="110">
        <f t="shared" si="76"/>
        <v>6400</v>
      </c>
      <c r="O255" s="10"/>
      <c r="P255" s="10"/>
    </row>
    <row r="256" spans="1:16" ht="21" customHeight="1">
      <c r="A256" s="10"/>
      <c r="B256" s="183" t="s">
        <v>54</v>
      </c>
      <c r="C256" s="184" t="s">
        <v>22</v>
      </c>
      <c r="D256" s="185" t="s">
        <v>13</v>
      </c>
      <c r="E256" s="186">
        <v>4</v>
      </c>
      <c r="F256" s="187">
        <v>2800</v>
      </c>
      <c r="G256" s="188">
        <v>8100</v>
      </c>
      <c r="H256" s="189">
        <v>4900</v>
      </c>
      <c r="I256" s="189">
        <v>4400</v>
      </c>
      <c r="J256" s="190">
        <v>3900</v>
      </c>
      <c r="K256" s="188">
        <f t="shared" si="73"/>
        <v>9100</v>
      </c>
      <c r="L256" s="190">
        <f t="shared" si="74"/>
        <v>5400</v>
      </c>
      <c r="M256" s="189">
        <f t="shared" si="75"/>
        <v>10100</v>
      </c>
      <c r="N256" s="191">
        <f t="shared" si="76"/>
        <v>6400</v>
      </c>
      <c r="O256" s="10"/>
      <c r="P256" s="10"/>
    </row>
    <row r="257" spans="1:16" ht="21" customHeight="1">
      <c r="A257" s="10"/>
      <c r="B257" s="106" t="s">
        <v>54</v>
      </c>
      <c r="C257" s="120" t="s">
        <v>22</v>
      </c>
      <c r="D257" s="108" t="s">
        <v>14</v>
      </c>
      <c r="E257" s="135">
        <v>3</v>
      </c>
      <c r="F257" s="4">
        <v>2800</v>
      </c>
      <c r="G257" s="126">
        <v>7800</v>
      </c>
      <c r="H257" s="109">
        <v>4900</v>
      </c>
      <c r="I257" s="109">
        <v>4100</v>
      </c>
      <c r="J257" s="127">
        <v>3600</v>
      </c>
      <c r="K257" s="126">
        <f t="shared" si="73"/>
        <v>8800</v>
      </c>
      <c r="L257" s="127">
        <f t="shared" si="74"/>
        <v>5400</v>
      </c>
      <c r="M257" s="109">
        <f t="shared" si="75"/>
        <v>9800</v>
      </c>
      <c r="N257" s="110">
        <f t="shared" si="76"/>
        <v>6400</v>
      </c>
      <c r="O257" s="10"/>
      <c r="P257" s="10"/>
    </row>
    <row r="258" spans="1:16" ht="21" customHeight="1">
      <c r="A258" s="10"/>
      <c r="B258" s="183" t="s">
        <v>54</v>
      </c>
      <c r="C258" s="184" t="s">
        <v>22</v>
      </c>
      <c r="D258" s="185" t="s">
        <v>15</v>
      </c>
      <c r="E258" s="186">
        <v>3</v>
      </c>
      <c r="F258" s="187">
        <v>2800</v>
      </c>
      <c r="G258" s="188">
        <v>7600</v>
      </c>
      <c r="H258" s="189">
        <v>4800</v>
      </c>
      <c r="I258" s="189">
        <v>4100</v>
      </c>
      <c r="J258" s="190">
        <v>3600</v>
      </c>
      <c r="K258" s="188">
        <f t="shared" si="73"/>
        <v>8600</v>
      </c>
      <c r="L258" s="190">
        <f t="shared" si="74"/>
        <v>5300</v>
      </c>
      <c r="M258" s="189">
        <f t="shared" si="75"/>
        <v>9600</v>
      </c>
      <c r="N258" s="191">
        <f t="shared" si="76"/>
        <v>6300</v>
      </c>
      <c r="O258" s="10"/>
      <c r="P258" s="10"/>
    </row>
    <row r="259" spans="1:16" ht="21" customHeight="1">
      <c r="A259" s="10"/>
      <c r="B259" s="106" t="s">
        <v>54</v>
      </c>
      <c r="C259" s="120" t="s">
        <v>22</v>
      </c>
      <c r="D259" s="108" t="s">
        <v>16</v>
      </c>
      <c r="E259" s="135">
        <v>3</v>
      </c>
      <c r="F259" s="4">
        <v>2700</v>
      </c>
      <c r="G259" s="126">
        <v>7600</v>
      </c>
      <c r="H259" s="109">
        <v>4700</v>
      </c>
      <c r="I259" s="109">
        <v>4100</v>
      </c>
      <c r="J259" s="127">
        <v>3400</v>
      </c>
      <c r="K259" s="126">
        <f t="shared" si="73"/>
        <v>8600</v>
      </c>
      <c r="L259" s="127">
        <f t="shared" si="74"/>
        <v>5200</v>
      </c>
      <c r="M259" s="109">
        <f t="shared" si="75"/>
        <v>9600</v>
      </c>
      <c r="N259" s="110">
        <f t="shared" si="76"/>
        <v>6200</v>
      </c>
      <c r="O259" s="10"/>
      <c r="P259" s="10"/>
    </row>
    <row r="260" spans="1:16" ht="21" customHeight="1">
      <c r="A260" s="10"/>
      <c r="B260" s="183" t="s">
        <v>54</v>
      </c>
      <c r="C260" s="184" t="s">
        <v>22</v>
      </c>
      <c r="D260" s="185" t="s">
        <v>17</v>
      </c>
      <c r="E260" s="186">
        <v>2</v>
      </c>
      <c r="F260" s="187">
        <v>2200</v>
      </c>
      <c r="G260" s="188">
        <v>5800</v>
      </c>
      <c r="H260" s="189">
        <v>3900</v>
      </c>
      <c r="I260" s="189">
        <v>3200</v>
      </c>
      <c r="J260" s="190">
        <v>2800</v>
      </c>
      <c r="K260" s="188">
        <f t="shared" si="73"/>
        <v>6800</v>
      </c>
      <c r="L260" s="190">
        <f t="shared" si="74"/>
        <v>4400</v>
      </c>
      <c r="M260" s="189">
        <f t="shared" si="75"/>
        <v>7800</v>
      </c>
      <c r="N260" s="191">
        <f t="shared" si="76"/>
        <v>5400</v>
      </c>
      <c r="O260" s="10"/>
      <c r="P260" s="10"/>
    </row>
    <row r="261" spans="1:16" ht="21" customHeight="1">
      <c r="A261" s="10"/>
      <c r="B261" s="106" t="s">
        <v>54</v>
      </c>
      <c r="C261" s="120" t="s">
        <v>22</v>
      </c>
      <c r="D261" s="108" t="s">
        <v>18</v>
      </c>
      <c r="E261" s="135">
        <v>2</v>
      </c>
      <c r="F261" s="4">
        <v>2100</v>
      </c>
      <c r="G261" s="126">
        <v>5200</v>
      </c>
      <c r="H261" s="109">
        <v>3500</v>
      </c>
      <c r="I261" s="109">
        <v>3100</v>
      </c>
      <c r="J261" s="127">
        <v>2800</v>
      </c>
      <c r="K261" s="126">
        <f t="shared" si="73"/>
        <v>6200</v>
      </c>
      <c r="L261" s="127">
        <f t="shared" si="74"/>
        <v>4000</v>
      </c>
      <c r="M261" s="109">
        <f t="shared" si="75"/>
        <v>7200</v>
      </c>
      <c r="N261" s="110">
        <f t="shared" si="76"/>
        <v>5000</v>
      </c>
      <c r="O261" s="10"/>
      <c r="P261" s="10"/>
    </row>
    <row r="262" spans="1:16" ht="21" customHeight="1">
      <c r="A262" s="10"/>
      <c r="B262" s="183" t="s">
        <v>54</v>
      </c>
      <c r="C262" s="184" t="s">
        <v>22</v>
      </c>
      <c r="D262" s="185" t="s">
        <v>19</v>
      </c>
      <c r="E262" s="186">
        <v>2</v>
      </c>
      <c r="F262" s="187">
        <v>1800</v>
      </c>
      <c r="G262" s="188">
        <v>4800</v>
      </c>
      <c r="H262" s="189">
        <v>3200</v>
      </c>
      <c r="I262" s="189">
        <v>3100</v>
      </c>
      <c r="J262" s="190">
        <v>2700</v>
      </c>
      <c r="K262" s="188">
        <f t="shared" si="73"/>
        <v>5800</v>
      </c>
      <c r="L262" s="190">
        <f t="shared" si="74"/>
        <v>3700</v>
      </c>
      <c r="M262" s="189">
        <f t="shared" si="75"/>
        <v>6800</v>
      </c>
      <c r="N262" s="191">
        <f t="shared" si="76"/>
        <v>4700</v>
      </c>
      <c r="O262" s="10"/>
      <c r="P262" s="10"/>
    </row>
    <row r="263" spans="1:16" ht="21" customHeight="1">
      <c r="A263" s="10"/>
      <c r="B263" s="106" t="s">
        <v>54</v>
      </c>
      <c r="C263" s="120" t="s">
        <v>22</v>
      </c>
      <c r="D263" s="108" t="s">
        <v>0</v>
      </c>
      <c r="E263" s="136" t="s">
        <v>26</v>
      </c>
      <c r="F263" s="4">
        <v>1400</v>
      </c>
      <c r="G263" s="126">
        <v>3600</v>
      </c>
      <c r="H263" s="109">
        <v>2400</v>
      </c>
      <c r="I263" s="109">
        <v>2300</v>
      </c>
      <c r="J263" s="127">
        <v>2100</v>
      </c>
      <c r="K263" s="126">
        <f t="shared" si="73"/>
        <v>4600</v>
      </c>
      <c r="L263" s="127">
        <f t="shared" si="74"/>
        <v>2900</v>
      </c>
      <c r="M263" s="109">
        <f t="shared" si="75"/>
        <v>5600</v>
      </c>
      <c r="N263" s="110">
        <f t="shared" si="76"/>
        <v>3900</v>
      </c>
      <c r="O263" s="10"/>
      <c r="P263" s="10"/>
    </row>
    <row r="264" spans="1:16" ht="21" customHeight="1">
      <c r="A264" s="10"/>
      <c r="B264" s="183" t="s">
        <v>54</v>
      </c>
      <c r="C264" s="184" t="s">
        <v>22</v>
      </c>
      <c r="D264" s="185" t="s">
        <v>20</v>
      </c>
      <c r="E264" s="186">
        <v>0</v>
      </c>
      <c r="F264" s="187">
        <v>1100</v>
      </c>
      <c r="G264" s="188">
        <v>2600</v>
      </c>
      <c r="H264" s="189">
        <v>1700</v>
      </c>
      <c r="I264" s="189">
        <v>1400</v>
      </c>
      <c r="J264" s="190">
        <v>1100</v>
      </c>
      <c r="K264" s="188">
        <f t="shared" si="73"/>
        <v>3600</v>
      </c>
      <c r="L264" s="190">
        <f t="shared" si="74"/>
        <v>2200</v>
      </c>
      <c r="M264" s="189">
        <f t="shared" si="75"/>
        <v>4600</v>
      </c>
      <c r="N264" s="191">
        <f t="shared" si="76"/>
        <v>3200</v>
      </c>
      <c r="O264" s="10"/>
      <c r="P264" s="10"/>
    </row>
    <row r="265" spans="1:16" ht="21" customHeight="1">
      <c r="A265" s="10"/>
      <c r="B265" s="106" t="s">
        <v>54</v>
      </c>
      <c r="C265" s="120" t="s">
        <v>22</v>
      </c>
      <c r="D265" s="108" t="s">
        <v>21</v>
      </c>
      <c r="E265" s="135">
        <v>0</v>
      </c>
      <c r="F265" s="4">
        <v>700</v>
      </c>
      <c r="G265" s="126">
        <v>1700</v>
      </c>
      <c r="H265" s="109">
        <v>1200</v>
      </c>
      <c r="I265" s="109">
        <v>900</v>
      </c>
      <c r="J265" s="127">
        <v>800</v>
      </c>
      <c r="K265" s="126"/>
      <c r="L265" s="127"/>
      <c r="M265" s="109"/>
      <c r="N265" s="110"/>
      <c r="O265" s="10"/>
      <c r="P265" s="10"/>
    </row>
    <row r="266" spans="1:16" ht="21" customHeight="1">
      <c r="A266" s="10"/>
      <c r="B266" s="192" t="s">
        <v>55</v>
      </c>
      <c r="C266" s="184" t="s">
        <v>22</v>
      </c>
      <c r="D266" s="185" t="s">
        <v>23</v>
      </c>
      <c r="E266" s="193" t="s">
        <v>25</v>
      </c>
      <c r="F266" s="187">
        <v>700</v>
      </c>
      <c r="G266" s="188">
        <v>1700</v>
      </c>
      <c r="H266" s="189">
        <v>1200</v>
      </c>
      <c r="I266" s="189">
        <v>900</v>
      </c>
      <c r="J266" s="190">
        <v>800</v>
      </c>
      <c r="K266" s="188"/>
      <c r="L266" s="190"/>
      <c r="M266" s="189"/>
      <c r="N266" s="191"/>
      <c r="O266" s="10"/>
      <c r="P266" s="10"/>
    </row>
    <row r="267" spans="1:16" ht="21" customHeight="1">
      <c r="A267" s="10"/>
      <c r="B267" s="111" t="s">
        <v>55</v>
      </c>
      <c r="C267" s="120" t="s">
        <v>22</v>
      </c>
      <c r="D267" s="108" t="s">
        <v>24</v>
      </c>
      <c r="E267" s="136" t="s">
        <v>25</v>
      </c>
      <c r="F267" s="4">
        <v>700</v>
      </c>
      <c r="G267" s="126">
        <v>1700</v>
      </c>
      <c r="H267" s="109">
        <v>1200</v>
      </c>
      <c r="I267" s="109">
        <v>900</v>
      </c>
      <c r="J267" s="127">
        <v>800</v>
      </c>
      <c r="K267" s="126"/>
      <c r="L267" s="127"/>
      <c r="M267" s="109"/>
      <c r="N267" s="110"/>
      <c r="O267" s="10"/>
      <c r="P267" s="10"/>
    </row>
    <row r="268" spans="1:16" ht="21" customHeight="1">
      <c r="A268" s="10"/>
      <c r="B268" s="192" t="s">
        <v>55</v>
      </c>
      <c r="C268" s="184" t="s">
        <v>22</v>
      </c>
      <c r="D268" s="195" t="s">
        <v>57</v>
      </c>
      <c r="E268" s="193" t="s">
        <v>48</v>
      </c>
      <c r="F268" s="187">
        <v>800</v>
      </c>
      <c r="G268" s="188">
        <v>1800</v>
      </c>
      <c r="H268" s="189">
        <v>1300</v>
      </c>
      <c r="I268" s="189">
        <v>900</v>
      </c>
      <c r="J268" s="190">
        <v>800</v>
      </c>
      <c r="K268" s="188"/>
      <c r="L268" s="190"/>
      <c r="M268" s="189"/>
      <c r="N268" s="191"/>
      <c r="O268" s="10"/>
      <c r="P268" s="10"/>
    </row>
    <row r="269" spans="1:16" ht="21" customHeight="1">
      <c r="A269" s="10"/>
      <c r="B269" s="111" t="s">
        <v>55</v>
      </c>
      <c r="C269" s="120" t="s">
        <v>22</v>
      </c>
      <c r="D269" s="108" t="s">
        <v>51</v>
      </c>
      <c r="E269" s="135">
        <v>1</v>
      </c>
      <c r="F269" s="4">
        <v>800</v>
      </c>
      <c r="G269" s="126">
        <v>1800</v>
      </c>
      <c r="H269" s="109">
        <v>1300</v>
      </c>
      <c r="I269" s="109">
        <v>900</v>
      </c>
      <c r="J269" s="127">
        <v>800</v>
      </c>
      <c r="K269" s="126"/>
      <c r="L269" s="127"/>
      <c r="M269" s="109"/>
      <c r="N269" s="110"/>
      <c r="O269" s="10"/>
      <c r="P269" s="10"/>
    </row>
    <row r="270" spans="1:16" ht="21" customHeight="1" thickBot="1">
      <c r="A270" s="10"/>
      <c r="B270" s="194" t="s">
        <v>55</v>
      </c>
      <c r="C270" s="195" t="s">
        <v>22</v>
      </c>
      <c r="D270" s="185" t="s">
        <v>244</v>
      </c>
      <c r="E270" s="186">
        <v>2</v>
      </c>
      <c r="F270" s="187">
        <v>1700</v>
      </c>
      <c r="G270" s="188">
        <v>4600</v>
      </c>
      <c r="H270" s="189">
        <v>3100</v>
      </c>
      <c r="I270" s="189">
        <v>2600</v>
      </c>
      <c r="J270" s="189">
        <v>2200</v>
      </c>
      <c r="K270" s="188">
        <f>SUM(G270)+1000</f>
        <v>5600</v>
      </c>
      <c r="L270" s="189">
        <f>SUM(H270)+500</f>
        <v>3600</v>
      </c>
      <c r="M270" s="189">
        <f>SUM(G270)+2000</f>
        <v>6600</v>
      </c>
      <c r="N270" s="191">
        <f>SUM(H270)+1500</f>
        <v>4600</v>
      </c>
      <c r="O270" s="10"/>
      <c r="P270" s="10"/>
    </row>
    <row r="271" spans="1:16" ht="10" customHeight="1" thickBot="1">
      <c r="A271" s="10"/>
      <c r="B271" s="157"/>
      <c r="C271" s="158"/>
      <c r="D271" s="159"/>
      <c r="E271" s="160"/>
      <c r="F271" s="167" t="s">
        <v>240</v>
      </c>
      <c r="G271" s="166" t="s">
        <v>240</v>
      </c>
      <c r="H271" s="161" t="s">
        <v>241</v>
      </c>
      <c r="I271" s="161" t="s">
        <v>242</v>
      </c>
      <c r="J271" s="161" t="s">
        <v>243</v>
      </c>
      <c r="K271" s="165" t="s">
        <v>240</v>
      </c>
      <c r="L271" s="162" t="s">
        <v>241</v>
      </c>
      <c r="M271" s="164" t="s">
        <v>240</v>
      </c>
      <c r="N271" s="163" t="s">
        <v>241</v>
      </c>
      <c r="O271" s="10"/>
      <c r="P271" s="10"/>
    </row>
    <row r="272" spans="1:16" ht="21" customHeight="1">
      <c r="A272" s="10"/>
      <c r="B272" s="106" t="s">
        <v>54</v>
      </c>
      <c r="C272" s="120" t="s">
        <v>24</v>
      </c>
      <c r="D272" s="108" t="s">
        <v>1</v>
      </c>
      <c r="E272" s="135">
        <v>7</v>
      </c>
      <c r="F272" s="4">
        <v>4800</v>
      </c>
      <c r="G272" s="126">
        <v>11100</v>
      </c>
      <c r="H272" s="109">
        <v>8600</v>
      </c>
      <c r="I272" s="109">
        <v>6600</v>
      </c>
      <c r="J272" s="127">
        <v>4800</v>
      </c>
      <c r="K272" s="126">
        <f t="shared" ref="K272:K284" si="77">SUM(G272)+1000</f>
        <v>12100</v>
      </c>
      <c r="L272" s="127">
        <f t="shared" ref="L272:L284" si="78">SUM(H272)+500</f>
        <v>9100</v>
      </c>
      <c r="M272" s="109">
        <f t="shared" ref="M272:M284" si="79">SUM(G272)+2000</f>
        <v>13100</v>
      </c>
      <c r="N272" s="110">
        <f t="shared" ref="N272:N284" si="80">SUM(H272)+1500</f>
        <v>10100</v>
      </c>
      <c r="O272" s="10"/>
      <c r="P272" s="10"/>
    </row>
    <row r="273" spans="1:16" ht="21" customHeight="1">
      <c r="A273" s="10"/>
      <c r="B273" s="183" t="s">
        <v>54</v>
      </c>
      <c r="C273" s="184" t="s">
        <v>24</v>
      </c>
      <c r="D273" s="185" t="s">
        <v>2</v>
      </c>
      <c r="E273" s="186">
        <v>6</v>
      </c>
      <c r="F273" s="187">
        <v>4600</v>
      </c>
      <c r="G273" s="188">
        <v>10400</v>
      </c>
      <c r="H273" s="189">
        <v>7900</v>
      </c>
      <c r="I273" s="189">
        <v>5900</v>
      </c>
      <c r="J273" s="190">
        <v>4600</v>
      </c>
      <c r="K273" s="188">
        <f t="shared" si="77"/>
        <v>11400</v>
      </c>
      <c r="L273" s="190">
        <f t="shared" si="78"/>
        <v>8400</v>
      </c>
      <c r="M273" s="189">
        <f t="shared" si="79"/>
        <v>12400</v>
      </c>
      <c r="N273" s="191">
        <f t="shared" si="80"/>
        <v>9400</v>
      </c>
      <c r="O273" s="10"/>
      <c r="P273" s="10"/>
    </row>
    <row r="274" spans="1:16" ht="21" customHeight="1">
      <c r="A274" s="10"/>
      <c r="B274" s="106" t="s">
        <v>54</v>
      </c>
      <c r="C274" s="120" t="s">
        <v>24</v>
      </c>
      <c r="D274" s="108" t="s">
        <v>3</v>
      </c>
      <c r="E274" s="136" t="s">
        <v>49</v>
      </c>
      <c r="F274" s="4">
        <v>3600</v>
      </c>
      <c r="G274" s="126">
        <v>9400</v>
      </c>
      <c r="H274" s="109">
        <v>6300</v>
      </c>
      <c r="I274" s="109">
        <v>5100</v>
      </c>
      <c r="J274" s="127">
        <v>3900</v>
      </c>
      <c r="K274" s="126">
        <f t="shared" si="77"/>
        <v>10400</v>
      </c>
      <c r="L274" s="127">
        <f t="shared" si="78"/>
        <v>6800</v>
      </c>
      <c r="M274" s="109">
        <f t="shared" si="79"/>
        <v>11400</v>
      </c>
      <c r="N274" s="110">
        <f t="shared" si="80"/>
        <v>7800</v>
      </c>
      <c r="O274" s="10"/>
      <c r="P274" s="10"/>
    </row>
    <row r="275" spans="1:16" ht="21" customHeight="1">
      <c r="A275" s="10"/>
      <c r="B275" s="183" t="s">
        <v>54</v>
      </c>
      <c r="C275" s="184" t="s">
        <v>24</v>
      </c>
      <c r="D275" s="185" t="s">
        <v>13</v>
      </c>
      <c r="E275" s="186">
        <v>5</v>
      </c>
      <c r="F275" s="187">
        <v>3600</v>
      </c>
      <c r="G275" s="188">
        <v>9400</v>
      </c>
      <c r="H275" s="189">
        <v>6300</v>
      </c>
      <c r="I275" s="189">
        <v>5100</v>
      </c>
      <c r="J275" s="190">
        <v>3900</v>
      </c>
      <c r="K275" s="188">
        <f t="shared" si="77"/>
        <v>10400</v>
      </c>
      <c r="L275" s="190">
        <f t="shared" si="78"/>
        <v>6800</v>
      </c>
      <c r="M275" s="189">
        <f t="shared" si="79"/>
        <v>11400</v>
      </c>
      <c r="N275" s="191">
        <f t="shared" si="80"/>
        <v>7800</v>
      </c>
      <c r="O275" s="10"/>
      <c r="P275" s="10"/>
    </row>
    <row r="276" spans="1:16" ht="21" customHeight="1">
      <c r="A276" s="10"/>
      <c r="B276" s="106" t="s">
        <v>54</v>
      </c>
      <c r="C276" s="120" t="s">
        <v>24</v>
      </c>
      <c r="D276" s="108" t="s">
        <v>14</v>
      </c>
      <c r="E276" s="135">
        <v>4</v>
      </c>
      <c r="F276" s="4">
        <v>3600</v>
      </c>
      <c r="G276" s="126">
        <v>8900</v>
      </c>
      <c r="H276" s="109">
        <v>5900</v>
      </c>
      <c r="I276" s="109">
        <v>4900</v>
      </c>
      <c r="J276" s="127">
        <v>3900</v>
      </c>
      <c r="K276" s="126">
        <f t="shared" si="77"/>
        <v>9900</v>
      </c>
      <c r="L276" s="127">
        <f t="shared" si="78"/>
        <v>6400</v>
      </c>
      <c r="M276" s="109">
        <f t="shared" si="79"/>
        <v>10900</v>
      </c>
      <c r="N276" s="110">
        <f t="shared" si="80"/>
        <v>7400</v>
      </c>
      <c r="O276" s="10"/>
      <c r="P276" s="10"/>
    </row>
    <row r="277" spans="1:16" ht="21" customHeight="1">
      <c r="A277" s="10"/>
      <c r="B277" s="183" t="s">
        <v>54</v>
      </c>
      <c r="C277" s="184" t="s">
        <v>24</v>
      </c>
      <c r="D277" s="185" t="s">
        <v>15</v>
      </c>
      <c r="E277" s="186">
        <v>4</v>
      </c>
      <c r="F277" s="187">
        <v>3200</v>
      </c>
      <c r="G277" s="188">
        <v>8400</v>
      </c>
      <c r="H277" s="189">
        <v>5800</v>
      </c>
      <c r="I277" s="189">
        <v>4800</v>
      </c>
      <c r="J277" s="190">
        <v>3900</v>
      </c>
      <c r="K277" s="188">
        <f t="shared" si="77"/>
        <v>9400</v>
      </c>
      <c r="L277" s="190">
        <f t="shared" si="78"/>
        <v>6300</v>
      </c>
      <c r="M277" s="189">
        <f t="shared" si="79"/>
        <v>10400</v>
      </c>
      <c r="N277" s="191">
        <f t="shared" si="80"/>
        <v>7300</v>
      </c>
      <c r="O277" s="10"/>
      <c r="P277" s="10"/>
    </row>
    <row r="278" spans="1:16" ht="21" customHeight="1">
      <c r="A278" s="10"/>
      <c r="B278" s="106" t="s">
        <v>54</v>
      </c>
      <c r="C278" s="120" t="s">
        <v>24</v>
      </c>
      <c r="D278" s="108" t="s">
        <v>16</v>
      </c>
      <c r="E278" s="135">
        <v>4</v>
      </c>
      <c r="F278" s="4">
        <v>3100</v>
      </c>
      <c r="G278" s="126">
        <v>8300</v>
      </c>
      <c r="H278" s="109">
        <v>5700</v>
      </c>
      <c r="I278" s="109">
        <v>4700</v>
      </c>
      <c r="J278" s="127">
        <v>3800</v>
      </c>
      <c r="K278" s="126">
        <f t="shared" si="77"/>
        <v>9300</v>
      </c>
      <c r="L278" s="127">
        <f t="shared" si="78"/>
        <v>6200</v>
      </c>
      <c r="M278" s="109">
        <f t="shared" si="79"/>
        <v>10300</v>
      </c>
      <c r="N278" s="110">
        <f t="shared" si="80"/>
        <v>7200</v>
      </c>
      <c r="O278" s="10"/>
      <c r="P278" s="10"/>
    </row>
    <row r="279" spans="1:16" ht="21" customHeight="1">
      <c r="A279" s="10"/>
      <c r="B279" s="183" t="s">
        <v>54</v>
      </c>
      <c r="C279" s="184" t="s">
        <v>24</v>
      </c>
      <c r="D279" s="185" t="s">
        <v>17</v>
      </c>
      <c r="E279" s="186">
        <v>3</v>
      </c>
      <c r="F279" s="187">
        <v>2700</v>
      </c>
      <c r="G279" s="188">
        <v>7100</v>
      </c>
      <c r="H279" s="189">
        <v>4800</v>
      </c>
      <c r="I279" s="189">
        <v>3800</v>
      </c>
      <c r="J279" s="190">
        <v>2900</v>
      </c>
      <c r="K279" s="188">
        <f t="shared" si="77"/>
        <v>8100</v>
      </c>
      <c r="L279" s="190">
        <f t="shared" si="78"/>
        <v>5300</v>
      </c>
      <c r="M279" s="189">
        <f t="shared" si="79"/>
        <v>9100</v>
      </c>
      <c r="N279" s="191">
        <f t="shared" si="80"/>
        <v>6300</v>
      </c>
      <c r="O279" s="10"/>
      <c r="P279" s="10"/>
    </row>
    <row r="280" spans="1:16" ht="21" customHeight="1">
      <c r="A280" s="10"/>
      <c r="B280" s="106" t="s">
        <v>54</v>
      </c>
      <c r="C280" s="120" t="s">
        <v>24</v>
      </c>
      <c r="D280" s="108" t="s">
        <v>18</v>
      </c>
      <c r="E280" s="135">
        <v>3</v>
      </c>
      <c r="F280" s="4">
        <v>2400</v>
      </c>
      <c r="G280" s="126">
        <v>6300</v>
      </c>
      <c r="H280" s="109">
        <v>4200</v>
      </c>
      <c r="I280" s="109">
        <v>3600</v>
      </c>
      <c r="J280" s="127">
        <v>3100</v>
      </c>
      <c r="K280" s="126">
        <f t="shared" si="77"/>
        <v>7300</v>
      </c>
      <c r="L280" s="127">
        <f t="shared" si="78"/>
        <v>4700</v>
      </c>
      <c r="M280" s="109">
        <f t="shared" si="79"/>
        <v>8300</v>
      </c>
      <c r="N280" s="110">
        <f t="shared" si="80"/>
        <v>5700</v>
      </c>
      <c r="O280" s="10"/>
      <c r="P280" s="10"/>
    </row>
    <row r="281" spans="1:16" ht="21" customHeight="1">
      <c r="A281" s="10"/>
      <c r="B281" s="183" t="s">
        <v>54</v>
      </c>
      <c r="C281" s="184" t="s">
        <v>24</v>
      </c>
      <c r="D281" s="185" t="s">
        <v>19</v>
      </c>
      <c r="E281" s="186">
        <v>3</v>
      </c>
      <c r="F281" s="187">
        <v>2200</v>
      </c>
      <c r="G281" s="188">
        <v>5700</v>
      </c>
      <c r="H281" s="189">
        <v>3800</v>
      </c>
      <c r="I281" s="189">
        <v>3200</v>
      </c>
      <c r="J281" s="190">
        <v>2800</v>
      </c>
      <c r="K281" s="188">
        <f t="shared" si="77"/>
        <v>6700</v>
      </c>
      <c r="L281" s="190">
        <f t="shared" si="78"/>
        <v>4300</v>
      </c>
      <c r="M281" s="189">
        <f t="shared" si="79"/>
        <v>7700</v>
      </c>
      <c r="N281" s="191">
        <f t="shared" si="80"/>
        <v>5300</v>
      </c>
      <c r="O281" s="10"/>
      <c r="P281" s="10"/>
    </row>
    <row r="282" spans="1:16" ht="21" customHeight="1">
      <c r="A282" s="10"/>
      <c r="B282" s="106" t="s">
        <v>54</v>
      </c>
      <c r="C282" s="120" t="s">
        <v>24</v>
      </c>
      <c r="D282" s="108" t="s">
        <v>0</v>
      </c>
      <c r="E282" s="135">
        <v>2</v>
      </c>
      <c r="F282" s="4">
        <v>1900</v>
      </c>
      <c r="G282" s="126">
        <v>5100</v>
      </c>
      <c r="H282" s="109">
        <v>3600</v>
      </c>
      <c r="I282" s="109">
        <v>2300</v>
      </c>
      <c r="J282" s="127">
        <v>2100</v>
      </c>
      <c r="K282" s="126">
        <f t="shared" si="77"/>
        <v>6100</v>
      </c>
      <c r="L282" s="127">
        <f t="shared" si="78"/>
        <v>4100</v>
      </c>
      <c r="M282" s="109">
        <f t="shared" si="79"/>
        <v>7100</v>
      </c>
      <c r="N282" s="110">
        <f t="shared" si="80"/>
        <v>5100</v>
      </c>
      <c r="O282" s="10"/>
      <c r="P282" s="10"/>
    </row>
    <row r="283" spans="1:16" ht="21" customHeight="1">
      <c r="A283" s="10"/>
      <c r="B283" s="183" t="s">
        <v>54</v>
      </c>
      <c r="C283" s="184" t="s">
        <v>24</v>
      </c>
      <c r="D283" s="185" t="s">
        <v>20</v>
      </c>
      <c r="E283" s="186">
        <v>1</v>
      </c>
      <c r="F283" s="187">
        <v>1600</v>
      </c>
      <c r="G283" s="188">
        <v>3800</v>
      </c>
      <c r="H283" s="189">
        <v>2600</v>
      </c>
      <c r="I283" s="189">
        <v>2200</v>
      </c>
      <c r="J283" s="190">
        <v>1900</v>
      </c>
      <c r="K283" s="188">
        <f t="shared" si="77"/>
        <v>4800</v>
      </c>
      <c r="L283" s="190">
        <f t="shared" si="78"/>
        <v>3100</v>
      </c>
      <c r="M283" s="189">
        <f t="shared" si="79"/>
        <v>5800</v>
      </c>
      <c r="N283" s="191">
        <f t="shared" si="80"/>
        <v>4100</v>
      </c>
      <c r="O283" s="10"/>
      <c r="P283" s="10"/>
    </row>
    <row r="284" spans="1:16" ht="21" customHeight="1">
      <c r="A284" s="10"/>
      <c r="B284" s="106" t="s">
        <v>54</v>
      </c>
      <c r="C284" s="120" t="s">
        <v>24</v>
      </c>
      <c r="D284" s="108" t="s">
        <v>21</v>
      </c>
      <c r="E284" s="135">
        <v>1</v>
      </c>
      <c r="F284" s="4">
        <v>1200</v>
      </c>
      <c r="G284" s="126">
        <v>3200</v>
      </c>
      <c r="H284" s="109">
        <v>2100</v>
      </c>
      <c r="I284" s="109">
        <v>1700</v>
      </c>
      <c r="J284" s="127">
        <v>1300</v>
      </c>
      <c r="K284" s="126">
        <f t="shared" si="77"/>
        <v>4200</v>
      </c>
      <c r="L284" s="127">
        <f t="shared" si="78"/>
        <v>2600</v>
      </c>
      <c r="M284" s="109">
        <f t="shared" si="79"/>
        <v>5200</v>
      </c>
      <c r="N284" s="110">
        <f t="shared" si="80"/>
        <v>3600</v>
      </c>
      <c r="O284" s="10"/>
      <c r="P284" s="10"/>
    </row>
    <row r="285" spans="1:16" ht="21" customHeight="1">
      <c r="A285" s="10"/>
      <c r="B285" s="183" t="s">
        <v>54</v>
      </c>
      <c r="C285" s="184" t="s">
        <v>24</v>
      </c>
      <c r="D285" s="185" t="s">
        <v>22</v>
      </c>
      <c r="E285" s="193" t="s">
        <v>48</v>
      </c>
      <c r="F285" s="187">
        <v>700</v>
      </c>
      <c r="G285" s="188">
        <v>1700</v>
      </c>
      <c r="H285" s="189">
        <v>1200</v>
      </c>
      <c r="I285" s="189">
        <v>900</v>
      </c>
      <c r="J285" s="190">
        <v>800</v>
      </c>
      <c r="K285" s="188"/>
      <c r="L285" s="190"/>
      <c r="M285" s="189"/>
      <c r="N285" s="191"/>
      <c r="O285" s="10"/>
      <c r="P285" s="10"/>
    </row>
    <row r="286" spans="1:16" ht="21" customHeight="1">
      <c r="A286" s="10"/>
      <c r="B286" s="111" t="s">
        <v>55</v>
      </c>
      <c r="C286" s="120" t="s">
        <v>24</v>
      </c>
      <c r="D286" s="108" t="s">
        <v>23</v>
      </c>
      <c r="E286" s="136" t="s">
        <v>50</v>
      </c>
      <c r="F286" s="4">
        <v>300</v>
      </c>
      <c r="G286" s="126"/>
      <c r="H286" s="109"/>
      <c r="I286" s="109"/>
      <c r="J286" s="127"/>
      <c r="K286" s="126"/>
      <c r="L286" s="127"/>
      <c r="M286" s="109"/>
      <c r="N286" s="110"/>
      <c r="O286" s="10"/>
      <c r="P286" s="10"/>
    </row>
    <row r="287" spans="1:16" ht="21" customHeight="1">
      <c r="A287" s="10"/>
      <c r="B287" s="192" t="s">
        <v>55</v>
      </c>
      <c r="C287" s="184" t="s">
        <v>24</v>
      </c>
      <c r="D287" s="195" t="s">
        <v>57</v>
      </c>
      <c r="E287" s="193" t="s">
        <v>50</v>
      </c>
      <c r="F287" s="187">
        <v>400</v>
      </c>
      <c r="G287" s="188"/>
      <c r="H287" s="189"/>
      <c r="I287" s="189"/>
      <c r="J287" s="190"/>
      <c r="K287" s="188"/>
      <c r="L287" s="190"/>
      <c r="M287" s="189"/>
      <c r="N287" s="191"/>
      <c r="O287" s="10"/>
      <c r="P287" s="10"/>
    </row>
    <row r="288" spans="1:16" ht="21" customHeight="1">
      <c r="A288" s="10"/>
      <c r="B288" s="111" t="s">
        <v>55</v>
      </c>
      <c r="C288" s="120" t="s">
        <v>24</v>
      </c>
      <c r="D288" s="108" t="s">
        <v>51</v>
      </c>
      <c r="E288" s="135">
        <v>0</v>
      </c>
      <c r="F288" s="4">
        <v>400</v>
      </c>
      <c r="G288" s="126">
        <v>1800</v>
      </c>
      <c r="H288" s="109">
        <v>1600</v>
      </c>
      <c r="I288" s="109">
        <v>1200</v>
      </c>
      <c r="J288" s="127">
        <v>800</v>
      </c>
      <c r="K288" s="126">
        <f>SUM(G288)+1000</f>
        <v>2800</v>
      </c>
      <c r="L288" s="127">
        <f t="shared" ref="L288:L289" si="81">SUM(H288)+500</f>
        <v>2100</v>
      </c>
      <c r="M288" s="109">
        <f t="shared" ref="M288:M289" si="82">SUM(G288)+2000</f>
        <v>3800</v>
      </c>
      <c r="N288" s="110">
        <f t="shared" ref="N288:N289" si="83">SUM(H288)+1500</f>
        <v>3100</v>
      </c>
      <c r="O288" s="10"/>
      <c r="P288" s="10"/>
    </row>
    <row r="289" spans="1:16" ht="21" customHeight="1" thickBot="1">
      <c r="A289" s="10"/>
      <c r="B289" s="192" t="s">
        <v>55</v>
      </c>
      <c r="C289" s="184" t="s">
        <v>24</v>
      </c>
      <c r="D289" s="185" t="s">
        <v>244</v>
      </c>
      <c r="E289" s="193" t="s">
        <v>48</v>
      </c>
      <c r="F289" s="187">
        <v>600</v>
      </c>
      <c r="G289" s="188">
        <v>1800</v>
      </c>
      <c r="H289" s="189">
        <v>1600</v>
      </c>
      <c r="I289" s="189">
        <v>1200</v>
      </c>
      <c r="J289" s="189">
        <v>800</v>
      </c>
      <c r="K289" s="188">
        <f t="shared" ref="K289" si="84">SUM(G289)+1000</f>
        <v>2800</v>
      </c>
      <c r="L289" s="190">
        <f t="shared" si="81"/>
        <v>2100</v>
      </c>
      <c r="M289" s="189">
        <f t="shared" si="82"/>
        <v>3800</v>
      </c>
      <c r="N289" s="191">
        <f t="shared" si="83"/>
        <v>3100</v>
      </c>
      <c r="O289" s="10"/>
      <c r="P289" s="10"/>
    </row>
    <row r="290" spans="1:16" ht="10" customHeight="1" thickBot="1">
      <c r="A290" s="10"/>
      <c r="B290" s="157"/>
      <c r="C290" s="158"/>
      <c r="D290" s="159"/>
      <c r="E290" s="160"/>
      <c r="F290" s="167" t="s">
        <v>240</v>
      </c>
      <c r="G290" s="166" t="s">
        <v>240</v>
      </c>
      <c r="H290" s="161" t="s">
        <v>241</v>
      </c>
      <c r="I290" s="161" t="s">
        <v>242</v>
      </c>
      <c r="J290" s="161" t="s">
        <v>243</v>
      </c>
      <c r="K290" s="165" t="s">
        <v>240</v>
      </c>
      <c r="L290" s="162" t="s">
        <v>241</v>
      </c>
      <c r="M290" s="164" t="s">
        <v>240</v>
      </c>
      <c r="N290" s="163" t="s">
        <v>241</v>
      </c>
      <c r="O290" s="10"/>
      <c r="P290" s="10"/>
    </row>
    <row r="291" spans="1:16" ht="21" customHeight="1">
      <c r="A291" s="10"/>
      <c r="B291" s="106" t="s">
        <v>54</v>
      </c>
      <c r="C291" s="120" t="s">
        <v>23</v>
      </c>
      <c r="D291" s="108" t="s">
        <v>1</v>
      </c>
      <c r="E291" s="135">
        <v>7</v>
      </c>
      <c r="F291" s="4">
        <v>4800</v>
      </c>
      <c r="G291" s="126">
        <v>11100</v>
      </c>
      <c r="H291" s="109">
        <v>8600</v>
      </c>
      <c r="I291" s="109">
        <v>6600</v>
      </c>
      <c r="J291" s="127">
        <v>4800</v>
      </c>
      <c r="K291" s="126">
        <f t="shared" ref="K291:K303" si="85">SUM(G291)+1000</f>
        <v>12100</v>
      </c>
      <c r="L291" s="127">
        <f t="shared" ref="L291:L303" si="86">SUM(H291)+500</f>
        <v>9100</v>
      </c>
      <c r="M291" s="109">
        <f t="shared" ref="M291:M303" si="87">SUM(G291)+2000</f>
        <v>13100</v>
      </c>
      <c r="N291" s="110">
        <f t="shared" ref="N291:N303" si="88">SUM(H291)+1500</f>
        <v>10100</v>
      </c>
      <c r="O291" s="10"/>
      <c r="P291" s="10"/>
    </row>
    <row r="292" spans="1:16" ht="21" customHeight="1">
      <c r="A292" s="10"/>
      <c r="B292" s="183" t="s">
        <v>54</v>
      </c>
      <c r="C292" s="184" t="s">
        <v>23</v>
      </c>
      <c r="D292" s="185" t="s">
        <v>2</v>
      </c>
      <c r="E292" s="186">
        <v>6</v>
      </c>
      <c r="F292" s="187">
        <v>4600</v>
      </c>
      <c r="G292" s="188">
        <v>10400</v>
      </c>
      <c r="H292" s="189">
        <v>7900</v>
      </c>
      <c r="I292" s="189">
        <v>5900</v>
      </c>
      <c r="J292" s="190">
        <v>4600</v>
      </c>
      <c r="K292" s="188">
        <f t="shared" si="85"/>
        <v>11400</v>
      </c>
      <c r="L292" s="190">
        <f t="shared" si="86"/>
        <v>8400</v>
      </c>
      <c r="M292" s="189">
        <f t="shared" si="87"/>
        <v>12400</v>
      </c>
      <c r="N292" s="191">
        <f t="shared" si="88"/>
        <v>9400</v>
      </c>
      <c r="O292" s="10"/>
      <c r="P292" s="10"/>
    </row>
    <row r="293" spans="1:16" ht="21" customHeight="1">
      <c r="A293" s="10"/>
      <c r="B293" s="106" t="s">
        <v>54</v>
      </c>
      <c r="C293" s="120" t="s">
        <v>23</v>
      </c>
      <c r="D293" s="108" t="s">
        <v>3</v>
      </c>
      <c r="E293" s="136" t="s">
        <v>49</v>
      </c>
      <c r="F293" s="4">
        <v>3600</v>
      </c>
      <c r="G293" s="126">
        <v>9400</v>
      </c>
      <c r="H293" s="109">
        <v>6300</v>
      </c>
      <c r="I293" s="109">
        <v>5100</v>
      </c>
      <c r="J293" s="127">
        <v>3900</v>
      </c>
      <c r="K293" s="126">
        <f t="shared" si="85"/>
        <v>10400</v>
      </c>
      <c r="L293" s="127">
        <f t="shared" si="86"/>
        <v>6800</v>
      </c>
      <c r="M293" s="109">
        <f t="shared" si="87"/>
        <v>11400</v>
      </c>
      <c r="N293" s="110">
        <f t="shared" si="88"/>
        <v>7800</v>
      </c>
      <c r="O293" s="10"/>
      <c r="P293" s="10"/>
    </row>
    <row r="294" spans="1:16" ht="21" customHeight="1">
      <c r="A294" s="10"/>
      <c r="B294" s="183" t="s">
        <v>54</v>
      </c>
      <c r="C294" s="184" t="s">
        <v>23</v>
      </c>
      <c r="D294" s="185" t="s">
        <v>13</v>
      </c>
      <c r="E294" s="186">
        <v>5</v>
      </c>
      <c r="F294" s="187">
        <v>3600</v>
      </c>
      <c r="G294" s="188">
        <v>9400</v>
      </c>
      <c r="H294" s="189">
        <v>6300</v>
      </c>
      <c r="I294" s="189">
        <v>5100</v>
      </c>
      <c r="J294" s="190">
        <v>3900</v>
      </c>
      <c r="K294" s="188">
        <f t="shared" si="85"/>
        <v>10400</v>
      </c>
      <c r="L294" s="190">
        <f t="shared" si="86"/>
        <v>6800</v>
      </c>
      <c r="M294" s="189">
        <f t="shared" si="87"/>
        <v>11400</v>
      </c>
      <c r="N294" s="191">
        <f t="shared" si="88"/>
        <v>7800</v>
      </c>
      <c r="O294" s="10"/>
      <c r="P294" s="10"/>
    </row>
    <row r="295" spans="1:16" ht="21" customHeight="1">
      <c r="A295" s="10"/>
      <c r="B295" s="106" t="s">
        <v>54</v>
      </c>
      <c r="C295" s="120" t="s">
        <v>23</v>
      </c>
      <c r="D295" s="108" t="s">
        <v>14</v>
      </c>
      <c r="E295" s="135">
        <v>4</v>
      </c>
      <c r="F295" s="4">
        <v>3600</v>
      </c>
      <c r="G295" s="126">
        <v>8900</v>
      </c>
      <c r="H295" s="109">
        <v>5900</v>
      </c>
      <c r="I295" s="109">
        <v>4900</v>
      </c>
      <c r="J295" s="127">
        <v>3900</v>
      </c>
      <c r="K295" s="126">
        <f t="shared" si="85"/>
        <v>9900</v>
      </c>
      <c r="L295" s="127">
        <f t="shared" si="86"/>
        <v>6400</v>
      </c>
      <c r="M295" s="109">
        <f t="shared" si="87"/>
        <v>10900</v>
      </c>
      <c r="N295" s="110">
        <f t="shared" si="88"/>
        <v>7400</v>
      </c>
      <c r="O295" s="10"/>
      <c r="P295" s="10"/>
    </row>
    <row r="296" spans="1:16" ht="21" customHeight="1">
      <c r="A296" s="10"/>
      <c r="B296" s="183" t="s">
        <v>54</v>
      </c>
      <c r="C296" s="184" t="s">
        <v>23</v>
      </c>
      <c r="D296" s="185" t="s">
        <v>15</v>
      </c>
      <c r="E296" s="186">
        <v>4</v>
      </c>
      <c r="F296" s="187">
        <v>3200</v>
      </c>
      <c r="G296" s="188">
        <v>8400</v>
      </c>
      <c r="H296" s="189">
        <v>5800</v>
      </c>
      <c r="I296" s="189">
        <v>4800</v>
      </c>
      <c r="J296" s="190">
        <v>3900</v>
      </c>
      <c r="K296" s="188">
        <f t="shared" si="85"/>
        <v>9400</v>
      </c>
      <c r="L296" s="190">
        <f t="shared" si="86"/>
        <v>6300</v>
      </c>
      <c r="M296" s="189">
        <f t="shared" si="87"/>
        <v>10400</v>
      </c>
      <c r="N296" s="191">
        <f t="shared" si="88"/>
        <v>7300</v>
      </c>
      <c r="O296" s="10"/>
      <c r="P296" s="10"/>
    </row>
    <row r="297" spans="1:16" ht="21" customHeight="1">
      <c r="A297" s="10"/>
      <c r="B297" s="106" t="s">
        <v>54</v>
      </c>
      <c r="C297" s="120" t="s">
        <v>23</v>
      </c>
      <c r="D297" s="108"/>
      <c r="E297" s="135">
        <v>4</v>
      </c>
      <c r="F297" s="4">
        <v>3100</v>
      </c>
      <c r="G297" s="126">
        <v>8300</v>
      </c>
      <c r="H297" s="109">
        <v>5700</v>
      </c>
      <c r="I297" s="109">
        <v>4700</v>
      </c>
      <c r="J297" s="127">
        <v>3800</v>
      </c>
      <c r="K297" s="126">
        <f t="shared" si="85"/>
        <v>9300</v>
      </c>
      <c r="L297" s="127">
        <f t="shared" si="86"/>
        <v>6200</v>
      </c>
      <c r="M297" s="109">
        <f t="shared" si="87"/>
        <v>10300</v>
      </c>
      <c r="N297" s="110">
        <f t="shared" si="88"/>
        <v>7200</v>
      </c>
      <c r="O297" s="10"/>
      <c r="P297" s="10"/>
    </row>
    <row r="298" spans="1:16" ht="21" customHeight="1">
      <c r="A298" s="10"/>
      <c r="B298" s="183" t="s">
        <v>54</v>
      </c>
      <c r="C298" s="184" t="s">
        <v>23</v>
      </c>
      <c r="D298" s="185" t="s">
        <v>17</v>
      </c>
      <c r="E298" s="186">
        <v>3</v>
      </c>
      <c r="F298" s="187">
        <v>2700</v>
      </c>
      <c r="G298" s="188">
        <v>7100</v>
      </c>
      <c r="H298" s="189">
        <v>4800</v>
      </c>
      <c r="I298" s="189">
        <v>3800</v>
      </c>
      <c r="J298" s="190">
        <v>2900</v>
      </c>
      <c r="K298" s="188">
        <f t="shared" si="85"/>
        <v>8100</v>
      </c>
      <c r="L298" s="190">
        <f t="shared" si="86"/>
        <v>5300</v>
      </c>
      <c r="M298" s="189">
        <f t="shared" si="87"/>
        <v>9100</v>
      </c>
      <c r="N298" s="191">
        <f t="shared" si="88"/>
        <v>6300</v>
      </c>
      <c r="O298" s="10"/>
      <c r="P298" s="10"/>
    </row>
    <row r="299" spans="1:16" ht="21" customHeight="1">
      <c r="A299" s="10"/>
      <c r="B299" s="106" t="s">
        <v>54</v>
      </c>
      <c r="C299" s="120" t="s">
        <v>23</v>
      </c>
      <c r="D299" s="108" t="s">
        <v>18</v>
      </c>
      <c r="E299" s="135">
        <v>3</v>
      </c>
      <c r="F299" s="4">
        <v>2400</v>
      </c>
      <c r="G299" s="126">
        <v>6300</v>
      </c>
      <c r="H299" s="109">
        <v>4200</v>
      </c>
      <c r="I299" s="109">
        <v>3600</v>
      </c>
      <c r="J299" s="127">
        <v>3100</v>
      </c>
      <c r="K299" s="126">
        <f t="shared" si="85"/>
        <v>7300</v>
      </c>
      <c r="L299" s="127">
        <f t="shared" si="86"/>
        <v>4700</v>
      </c>
      <c r="M299" s="109">
        <f t="shared" si="87"/>
        <v>8300</v>
      </c>
      <c r="N299" s="110">
        <f t="shared" si="88"/>
        <v>5700</v>
      </c>
      <c r="O299" s="10"/>
      <c r="P299" s="10"/>
    </row>
    <row r="300" spans="1:16" ht="21" customHeight="1">
      <c r="A300" s="10"/>
      <c r="B300" s="183" t="s">
        <v>54</v>
      </c>
      <c r="C300" s="184" t="s">
        <v>23</v>
      </c>
      <c r="D300" s="185" t="s">
        <v>19</v>
      </c>
      <c r="E300" s="186">
        <v>3</v>
      </c>
      <c r="F300" s="187">
        <v>2200</v>
      </c>
      <c r="G300" s="188">
        <v>5700</v>
      </c>
      <c r="H300" s="189">
        <v>3800</v>
      </c>
      <c r="I300" s="189">
        <v>3200</v>
      </c>
      <c r="J300" s="190">
        <v>2800</v>
      </c>
      <c r="K300" s="188">
        <f t="shared" si="85"/>
        <v>6700</v>
      </c>
      <c r="L300" s="190">
        <f t="shared" si="86"/>
        <v>4300</v>
      </c>
      <c r="M300" s="189">
        <f t="shared" si="87"/>
        <v>7700</v>
      </c>
      <c r="N300" s="191">
        <f t="shared" si="88"/>
        <v>5300</v>
      </c>
      <c r="O300" s="10"/>
      <c r="P300" s="10"/>
    </row>
    <row r="301" spans="1:16" ht="21" customHeight="1">
      <c r="A301" s="10"/>
      <c r="B301" s="106" t="s">
        <v>54</v>
      </c>
      <c r="C301" s="120" t="s">
        <v>23</v>
      </c>
      <c r="D301" s="108" t="s">
        <v>0</v>
      </c>
      <c r="E301" s="135">
        <v>2</v>
      </c>
      <c r="F301" s="4">
        <v>1900</v>
      </c>
      <c r="G301" s="126">
        <v>5100</v>
      </c>
      <c r="H301" s="109">
        <v>3600</v>
      </c>
      <c r="I301" s="109">
        <v>2300</v>
      </c>
      <c r="J301" s="127">
        <v>2100</v>
      </c>
      <c r="K301" s="126">
        <f t="shared" si="85"/>
        <v>6100</v>
      </c>
      <c r="L301" s="127">
        <f t="shared" si="86"/>
        <v>4100</v>
      </c>
      <c r="M301" s="109">
        <f t="shared" si="87"/>
        <v>7100</v>
      </c>
      <c r="N301" s="110">
        <f t="shared" si="88"/>
        <v>5100</v>
      </c>
      <c r="O301" s="10"/>
      <c r="P301" s="10"/>
    </row>
    <row r="302" spans="1:16" ht="21" customHeight="1">
      <c r="A302" s="10"/>
      <c r="B302" s="183" t="s">
        <v>54</v>
      </c>
      <c r="C302" s="184" t="s">
        <v>23</v>
      </c>
      <c r="D302" s="185" t="s">
        <v>20</v>
      </c>
      <c r="E302" s="186">
        <v>1</v>
      </c>
      <c r="F302" s="187">
        <v>1600</v>
      </c>
      <c r="G302" s="188">
        <v>3800</v>
      </c>
      <c r="H302" s="189">
        <v>2600</v>
      </c>
      <c r="I302" s="189">
        <v>2200</v>
      </c>
      <c r="J302" s="190">
        <v>1900</v>
      </c>
      <c r="K302" s="188">
        <f t="shared" si="85"/>
        <v>4800</v>
      </c>
      <c r="L302" s="190">
        <f t="shared" si="86"/>
        <v>3100</v>
      </c>
      <c r="M302" s="189">
        <f t="shared" si="87"/>
        <v>5800</v>
      </c>
      <c r="N302" s="191">
        <f t="shared" si="88"/>
        <v>4100</v>
      </c>
      <c r="O302" s="10"/>
      <c r="P302" s="10"/>
    </row>
    <row r="303" spans="1:16" ht="21" customHeight="1">
      <c r="A303" s="10"/>
      <c r="B303" s="106" t="s">
        <v>54</v>
      </c>
      <c r="C303" s="120" t="s">
        <v>23</v>
      </c>
      <c r="D303" s="108" t="s">
        <v>21</v>
      </c>
      <c r="E303" s="135">
        <v>1</v>
      </c>
      <c r="F303" s="4">
        <v>1200</v>
      </c>
      <c r="G303" s="126">
        <v>3200</v>
      </c>
      <c r="H303" s="109">
        <v>2100</v>
      </c>
      <c r="I303" s="109">
        <v>1700</v>
      </c>
      <c r="J303" s="127">
        <v>1300</v>
      </c>
      <c r="K303" s="126">
        <f t="shared" si="85"/>
        <v>4200</v>
      </c>
      <c r="L303" s="127">
        <f t="shared" si="86"/>
        <v>2600</v>
      </c>
      <c r="M303" s="109">
        <f t="shared" si="87"/>
        <v>5200</v>
      </c>
      <c r="N303" s="110">
        <f t="shared" si="88"/>
        <v>3600</v>
      </c>
      <c r="O303" s="10"/>
      <c r="P303" s="10"/>
    </row>
    <row r="304" spans="1:16" ht="21" customHeight="1">
      <c r="A304" s="10"/>
      <c r="B304" s="183" t="s">
        <v>54</v>
      </c>
      <c r="C304" s="184" t="s">
        <v>23</v>
      </c>
      <c r="D304" s="185" t="s">
        <v>22</v>
      </c>
      <c r="E304" s="193" t="s">
        <v>48</v>
      </c>
      <c r="F304" s="187">
        <v>700</v>
      </c>
      <c r="G304" s="188">
        <v>1700</v>
      </c>
      <c r="H304" s="189">
        <v>1200</v>
      </c>
      <c r="I304" s="189">
        <v>900</v>
      </c>
      <c r="J304" s="190">
        <v>800</v>
      </c>
      <c r="K304" s="188"/>
      <c r="L304" s="190"/>
      <c r="M304" s="189"/>
      <c r="N304" s="191"/>
      <c r="O304" s="10"/>
      <c r="P304" s="10"/>
    </row>
    <row r="305" spans="1:16" ht="21" customHeight="1">
      <c r="A305" s="10"/>
      <c r="B305" s="106" t="s">
        <v>54</v>
      </c>
      <c r="C305" s="120" t="s">
        <v>23</v>
      </c>
      <c r="D305" s="108" t="s">
        <v>24</v>
      </c>
      <c r="E305" s="136" t="s">
        <v>50</v>
      </c>
      <c r="F305" s="4">
        <v>300</v>
      </c>
      <c r="G305" s="126"/>
      <c r="H305" s="109"/>
      <c r="I305" s="109"/>
      <c r="J305" s="127"/>
      <c r="K305" s="126"/>
      <c r="L305" s="127"/>
      <c r="M305" s="109"/>
      <c r="N305" s="110"/>
      <c r="O305" s="10"/>
      <c r="P305" s="10"/>
    </row>
    <row r="306" spans="1:16" ht="21" customHeight="1">
      <c r="A306" s="10"/>
      <c r="B306" s="192" t="s">
        <v>55</v>
      </c>
      <c r="C306" s="184" t="s">
        <v>23</v>
      </c>
      <c r="D306" s="195" t="s">
        <v>57</v>
      </c>
      <c r="E306" s="193" t="s">
        <v>50</v>
      </c>
      <c r="F306" s="187">
        <v>300</v>
      </c>
      <c r="G306" s="188"/>
      <c r="H306" s="189"/>
      <c r="I306" s="189"/>
      <c r="J306" s="190"/>
      <c r="K306" s="188"/>
      <c r="L306" s="190"/>
      <c r="M306" s="189"/>
      <c r="N306" s="191"/>
      <c r="O306" s="10"/>
      <c r="P306" s="10"/>
    </row>
    <row r="307" spans="1:16" ht="21" customHeight="1">
      <c r="A307" s="10"/>
      <c r="B307" s="111" t="s">
        <v>55</v>
      </c>
      <c r="C307" s="120" t="s">
        <v>23</v>
      </c>
      <c r="D307" s="108" t="s">
        <v>51</v>
      </c>
      <c r="E307" s="135">
        <v>0</v>
      </c>
      <c r="F307" s="4">
        <v>300</v>
      </c>
      <c r="G307" s="126"/>
      <c r="H307" s="109"/>
      <c r="I307" s="109"/>
      <c r="J307" s="127"/>
      <c r="K307" s="126"/>
      <c r="L307" s="127"/>
      <c r="M307" s="109"/>
      <c r="N307" s="110"/>
      <c r="O307" s="10"/>
      <c r="P307" s="10"/>
    </row>
    <row r="308" spans="1:16" ht="21" customHeight="1" thickBot="1">
      <c r="A308" s="10"/>
      <c r="B308" s="192" t="s">
        <v>55</v>
      </c>
      <c r="C308" s="184" t="s">
        <v>23</v>
      </c>
      <c r="D308" s="185" t="s">
        <v>244</v>
      </c>
      <c r="E308" s="193" t="s">
        <v>48</v>
      </c>
      <c r="F308" s="187">
        <v>600</v>
      </c>
      <c r="G308" s="188">
        <v>1800</v>
      </c>
      <c r="H308" s="189">
        <v>1600</v>
      </c>
      <c r="I308" s="189">
        <v>1200</v>
      </c>
      <c r="J308" s="189">
        <v>800</v>
      </c>
      <c r="K308" s="188">
        <f t="shared" ref="K308" si="89">SUM(G308)+1000</f>
        <v>2800</v>
      </c>
      <c r="L308" s="190">
        <f t="shared" ref="L308" si="90">SUM(H308)+500</f>
        <v>2100</v>
      </c>
      <c r="M308" s="189">
        <f t="shared" ref="M308" si="91">SUM(G308)+2000</f>
        <v>3800</v>
      </c>
      <c r="N308" s="191">
        <f t="shared" ref="N308" si="92">SUM(H308)+1500</f>
        <v>3100</v>
      </c>
      <c r="O308" s="10"/>
      <c r="P308" s="10"/>
    </row>
    <row r="309" spans="1:16" ht="10" customHeight="1" thickBot="1">
      <c r="A309" s="10"/>
      <c r="B309" s="157"/>
      <c r="C309" s="158"/>
      <c r="D309" s="159"/>
      <c r="E309" s="160"/>
      <c r="F309" s="167" t="s">
        <v>240</v>
      </c>
      <c r="G309" s="166" t="s">
        <v>240</v>
      </c>
      <c r="H309" s="161" t="s">
        <v>241</v>
      </c>
      <c r="I309" s="161" t="s">
        <v>242</v>
      </c>
      <c r="J309" s="161" t="s">
        <v>243</v>
      </c>
      <c r="K309" s="165" t="s">
        <v>240</v>
      </c>
      <c r="L309" s="162" t="s">
        <v>241</v>
      </c>
      <c r="M309" s="164" t="s">
        <v>240</v>
      </c>
      <c r="N309" s="163" t="s">
        <v>241</v>
      </c>
      <c r="O309" s="10"/>
      <c r="P309" s="10"/>
    </row>
    <row r="310" spans="1:16" ht="21" customHeight="1">
      <c r="A310" s="10"/>
      <c r="B310" s="106" t="s">
        <v>54</v>
      </c>
      <c r="C310" s="169" t="s">
        <v>57</v>
      </c>
      <c r="D310" s="168" t="s">
        <v>1</v>
      </c>
      <c r="E310" s="135"/>
      <c r="F310" s="4"/>
      <c r="G310" s="126"/>
      <c r="H310" s="109"/>
      <c r="I310" s="109"/>
      <c r="J310" s="127"/>
      <c r="K310" s="126"/>
      <c r="L310" s="127"/>
      <c r="M310" s="109"/>
      <c r="N310" s="110"/>
      <c r="O310" s="10"/>
      <c r="P310" s="10"/>
    </row>
    <row r="311" spans="1:16" ht="21" customHeight="1">
      <c r="A311" s="10"/>
      <c r="B311" s="106" t="s">
        <v>54</v>
      </c>
      <c r="C311" s="169" t="s">
        <v>57</v>
      </c>
      <c r="D311" s="168" t="s">
        <v>2</v>
      </c>
      <c r="E311" s="135"/>
      <c r="F311" s="4"/>
      <c r="G311" s="126"/>
      <c r="H311" s="109"/>
      <c r="I311" s="109"/>
      <c r="J311" s="127"/>
      <c r="K311" s="126"/>
      <c r="L311" s="127"/>
      <c r="M311" s="109"/>
      <c r="N311" s="110"/>
      <c r="O311" s="10"/>
      <c r="P311" s="10"/>
    </row>
    <row r="312" spans="1:16" ht="21" customHeight="1">
      <c r="A312" s="10"/>
      <c r="B312" s="183" t="s">
        <v>54</v>
      </c>
      <c r="C312" s="184" t="s">
        <v>57</v>
      </c>
      <c r="D312" s="185" t="s">
        <v>3</v>
      </c>
      <c r="E312" s="186">
        <v>5</v>
      </c>
      <c r="F312" s="187">
        <v>4400</v>
      </c>
      <c r="G312" s="188">
        <v>10100</v>
      </c>
      <c r="H312" s="189">
        <v>7800</v>
      </c>
      <c r="I312" s="189">
        <v>5800</v>
      </c>
      <c r="J312" s="190">
        <v>4400</v>
      </c>
      <c r="K312" s="188">
        <f t="shared" ref="K312:K323" si="93">SUM(G312)+1000</f>
        <v>11100</v>
      </c>
      <c r="L312" s="190">
        <f t="shared" ref="L312:L323" si="94">SUM(H312)+500</f>
        <v>8300</v>
      </c>
      <c r="M312" s="189">
        <f t="shared" ref="M312:M323" si="95">SUM(G312)+2000</f>
        <v>12100</v>
      </c>
      <c r="N312" s="191">
        <f t="shared" ref="N312:N323" si="96">SUM(H312)+1500</f>
        <v>9300</v>
      </c>
      <c r="O312" s="10"/>
      <c r="P312" s="10"/>
    </row>
    <row r="313" spans="1:16" ht="21" customHeight="1">
      <c r="A313" s="10"/>
      <c r="B313" s="106" t="s">
        <v>54</v>
      </c>
      <c r="C313" s="169" t="s">
        <v>57</v>
      </c>
      <c r="D313" s="168" t="s">
        <v>13</v>
      </c>
      <c r="E313" s="135"/>
      <c r="F313" s="4"/>
      <c r="G313" s="126"/>
      <c r="H313" s="109"/>
      <c r="I313" s="109"/>
      <c r="J313" s="127"/>
      <c r="K313" s="126"/>
      <c r="L313" s="127"/>
      <c r="M313" s="109"/>
      <c r="N313" s="110"/>
      <c r="O313" s="10"/>
      <c r="P313" s="10"/>
    </row>
    <row r="314" spans="1:16" ht="21" customHeight="1">
      <c r="A314" s="10"/>
      <c r="B314" s="106" t="s">
        <v>54</v>
      </c>
      <c r="C314" s="169" t="s">
        <v>57</v>
      </c>
      <c r="D314" s="168" t="s">
        <v>14</v>
      </c>
      <c r="E314" s="135"/>
      <c r="F314" s="4"/>
      <c r="G314" s="126"/>
      <c r="H314" s="109"/>
      <c r="I314" s="109"/>
      <c r="J314" s="127"/>
      <c r="K314" s="126"/>
      <c r="L314" s="127"/>
      <c r="M314" s="109"/>
      <c r="N314" s="110"/>
      <c r="O314" s="10"/>
      <c r="P314" s="10"/>
    </row>
    <row r="315" spans="1:16" ht="21" customHeight="1">
      <c r="A315" s="10"/>
      <c r="B315" s="183" t="s">
        <v>54</v>
      </c>
      <c r="C315" s="184" t="s">
        <v>57</v>
      </c>
      <c r="D315" s="185" t="s">
        <v>15</v>
      </c>
      <c r="E315" s="186">
        <v>4</v>
      </c>
      <c r="F315" s="187">
        <v>4100</v>
      </c>
      <c r="G315" s="188">
        <v>9700</v>
      </c>
      <c r="H315" s="189">
        <v>7400</v>
      </c>
      <c r="I315" s="189">
        <v>5400</v>
      </c>
      <c r="J315" s="190">
        <v>4100</v>
      </c>
      <c r="K315" s="188">
        <f t="shared" si="93"/>
        <v>10700</v>
      </c>
      <c r="L315" s="190">
        <f t="shared" si="94"/>
        <v>7900</v>
      </c>
      <c r="M315" s="189">
        <f t="shared" si="95"/>
        <v>11700</v>
      </c>
      <c r="N315" s="191">
        <f t="shared" si="96"/>
        <v>8900</v>
      </c>
      <c r="O315" s="10"/>
      <c r="P315" s="10"/>
    </row>
    <row r="316" spans="1:16" ht="21" customHeight="1">
      <c r="A316" s="10"/>
      <c r="B316" s="106" t="s">
        <v>54</v>
      </c>
      <c r="C316" s="169" t="s">
        <v>57</v>
      </c>
      <c r="D316" s="168" t="s">
        <v>16</v>
      </c>
      <c r="E316" s="135"/>
      <c r="F316" s="4"/>
      <c r="G316" s="126"/>
      <c r="H316" s="109"/>
      <c r="I316" s="109"/>
      <c r="J316" s="127"/>
      <c r="K316" s="126"/>
      <c r="L316" s="127"/>
      <c r="M316" s="109"/>
      <c r="N316" s="110"/>
      <c r="O316" s="10"/>
      <c r="P316" s="10"/>
    </row>
    <row r="317" spans="1:16" ht="21" customHeight="1">
      <c r="A317" s="10"/>
      <c r="B317" s="183" t="s">
        <v>54</v>
      </c>
      <c r="C317" s="184" t="s">
        <v>57</v>
      </c>
      <c r="D317" s="185" t="s">
        <v>17</v>
      </c>
      <c r="E317" s="186">
        <v>3</v>
      </c>
      <c r="F317" s="187">
        <v>3400</v>
      </c>
      <c r="G317" s="188">
        <v>8400</v>
      </c>
      <c r="H317" s="189">
        <v>5800</v>
      </c>
      <c r="I317" s="189">
        <v>4400</v>
      </c>
      <c r="J317" s="190">
        <v>3600</v>
      </c>
      <c r="K317" s="188">
        <f t="shared" si="93"/>
        <v>9400</v>
      </c>
      <c r="L317" s="190">
        <f t="shared" si="94"/>
        <v>6300</v>
      </c>
      <c r="M317" s="189">
        <f t="shared" si="95"/>
        <v>10400</v>
      </c>
      <c r="N317" s="191">
        <f t="shared" si="96"/>
        <v>7300</v>
      </c>
      <c r="O317" s="10"/>
      <c r="P317" s="10"/>
    </row>
    <row r="318" spans="1:16" ht="21" customHeight="1">
      <c r="A318" s="10"/>
      <c r="B318" s="106" t="s">
        <v>54</v>
      </c>
      <c r="C318" s="120" t="s">
        <v>57</v>
      </c>
      <c r="D318" s="108" t="s">
        <v>18</v>
      </c>
      <c r="E318" s="135">
        <v>3</v>
      </c>
      <c r="F318" s="4">
        <v>3100</v>
      </c>
      <c r="G318" s="126">
        <v>8300</v>
      </c>
      <c r="H318" s="109">
        <v>5700</v>
      </c>
      <c r="I318" s="109">
        <v>4700</v>
      </c>
      <c r="J318" s="127">
        <v>3800</v>
      </c>
      <c r="K318" s="126">
        <f t="shared" si="93"/>
        <v>9300</v>
      </c>
      <c r="L318" s="127">
        <f t="shared" si="94"/>
        <v>6200</v>
      </c>
      <c r="M318" s="109">
        <f t="shared" si="95"/>
        <v>10300</v>
      </c>
      <c r="N318" s="110">
        <f t="shared" si="96"/>
        <v>7200</v>
      </c>
      <c r="O318" s="10"/>
      <c r="P318" s="10"/>
    </row>
    <row r="319" spans="1:16" ht="21" customHeight="1">
      <c r="A319" s="10"/>
      <c r="B319" s="183" t="s">
        <v>54</v>
      </c>
      <c r="C319" s="184" t="s">
        <v>57</v>
      </c>
      <c r="D319" s="185" t="s">
        <v>19</v>
      </c>
      <c r="E319" s="186">
        <v>3</v>
      </c>
      <c r="F319" s="187">
        <v>3100</v>
      </c>
      <c r="G319" s="188">
        <v>8300</v>
      </c>
      <c r="H319" s="189">
        <v>5700</v>
      </c>
      <c r="I319" s="189">
        <v>4700</v>
      </c>
      <c r="J319" s="190">
        <v>3800</v>
      </c>
      <c r="K319" s="188">
        <f t="shared" si="93"/>
        <v>9300</v>
      </c>
      <c r="L319" s="190">
        <f t="shared" si="94"/>
        <v>6200</v>
      </c>
      <c r="M319" s="189">
        <f t="shared" si="95"/>
        <v>10300</v>
      </c>
      <c r="N319" s="191">
        <f t="shared" si="96"/>
        <v>7200</v>
      </c>
      <c r="O319" s="10"/>
      <c r="P319" s="10"/>
    </row>
    <row r="320" spans="1:16" ht="21" customHeight="1">
      <c r="A320" s="10"/>
      <c r="B320" s="106" t="s">
        <v>54</v>
      </c>
      <c r="C320" s="120" t="s">
        <v>57</v>
      </c>
      <c r="D320" s="108" t="s">
        <v>0</v>
      </c>
      <c r="E320" s="135">
        <v>2</v>
      </c>
      <c r="F320" s="4">
        <v>2600</v>
      </c>
      <c r="G320" s="126">
        <v>6900</v>
      </c>
      <c r="H320" s="109">
        <v>4900</v>
      </c>
      <c r="I320" s="109">
        <v>3900</v>
      </c>
      <c r="J320" s="127">
        <v>3400</v>
      </c>
      <c r="K320" s="126">
        <f t="shared" si="93"/>
        <v>7900</v>
      </c>
      <c r="L320" s="127">
        <f t="shared" si="94"/>
        <v>5400</v>
      </c>
      <c r="M320" s="109">
        <f t="shared" si="95"/>
        <v>8900</v>
      </c>
      <c r="N320" s="110">
        <f t="shared" si="96"/>
        <v>6400</v>
      </c>
      <c r="O320" s="10"/>
      <c r="P320" s="10"/>
    </row>
    <row r="321" spans="1:16" ht="21" customHeight="1">
      <c r="A321" s="10"/>
      <c r="B321" s="183" t="s">
        <v>54</v>
      </c>
      <c r="C321" s="184" t="s">
        <v>57</v>
      </c>
      <c r="D321" s="185" t="s">
        <v>20</v>
      </c>
      <c r="E321" s="186">
        <v>1</v>
      </c>
      <c r="F321" s="187">
        <v>2100</v>
      </c>
      <c r="G321" s="188">
        <v>5600</v>
      </c>
      <c r="H321" s="189">
        <v>3800</v>
      </c>
      <c r="I321" s="189">
        <v>3100</v>
      </c>
      <c r="J321" s="190">
        <v>2600</v>
      </c>
      <c r="K321" s="188">
        <f t="shared" si="93"/>
        <v>6600</v>
      </c>
      <c r="L321" s="190">
        <f t="shared" si="94"/>
        <v>4300</v>
      </c>
      <c r="M321" s="189">
        <f t="shared" si="95"/>
        <v>7600</v>
      </c>
      <c r="N321" s="191">
        <f t="shared" si="96"/>
        <v>5300</v>
      </c>
      <c r="O321" s="10"/>
      <c r="P321" s="10"/>
    </row>
    <row r="322" spans="1:16" ht="21" customHeight="1">
      <c r="A322" s="10"/>
      <c r="B322" s="106" t="s">
        <v>54</v>
      </c>
      <c r="C322" s="120" t="s">
        <v>57</v>
      </c>
      <c r="D322" s="108" t="s">
        <v>21</v>
      </c>
      <c r="E322" s="135">
        <v>1</v>
      </c>
      <c r="F322" s="4">
        <v>1400</v>
      </c>
      <c r="G322" s="126">
        <v>3800</v>
      </c>
      <c r="H322" s="109">
        <v>2700</v>
      </c>
      <c r="I322" s="109">
        <v>2200</v>
      </c>
      <c r="J322" s="127">
        <v>1700</v>
      </c>
      <c r="K322" s="126">
        <f t="shared" si="93"/>
        <v>4800</v>
      </c>
      <c r="L322" s="127">
        <f t="shared" si="94"/>
        <v>3200</v>
      </c>
      <c r="M322" s="109">
        <f t="shared" si="95"/>
        <v>5800</v>
      </c>
      <c r="N322" s="110">
        <f t="shared" si="96"/>
        <v>4200</v>
      </c>
      <c r="O322" s="10"/>
      <c r="P322" s="10"/>
    </row>
    <row r="323" spans="1:16" ht="21" customHeight="1">
      <c r="A323" s="10"/>
      <c r="B323" s="183" t="s">
        <v>54</v>
      </c>
      <c r="C323" s="184" t="s">
        <v>57</v>
      </c>
      <c r="D323" s="185" t="s">
        <v>22</v>
      </c>
      <c r="E323" s="193" t="s">
        <v>48</v>
      </c>
      <c r="F323" s="187">
        <v>1400</v>
      </c>
      <c r="G323" s="188">
        <v>3800</v>
      </c>
      <c r="H323" s="189">
        <v>2600</v>
      </c>
      <c r="I323" s="189">
        <v>2200</v>
      </c>
      <c r="J323" s="190">
        <v>1700</v>
      </c>
      <c r="K323" s="188">
        <f t="shared" si="93"/>
        <v>4800</v>
      </c>
      <c r="L323" s="190">
        <f t="shared" si="94"/>
        <v>3100</v>
      </c>
      <c r="M323" s="189">
        <f t="shared" si="95"/>
        <v>5800</v>
      </c>
      <c r="N323" s="191">
        <f t="shared" si="96"/>
        <v>4100</v>
      </c>
      <c r="O323" s="10"/>
      <c r="P323" s="10"/>
    </row>
    <row r="324" spans="1:16" ht="21" customHeight="1">
      <c r="A324" s="10"/>
      <c r="B324" s="106" t="s">
        <v>54</v>
      </c>
      <c r="C324" s="120" t="s">
        <v>57</v>
      </c>
      <c r="D324" s="108" t="s">
        <v>23</v>
      </c>
      <c r="E324" s="136" t="s">
        <v>50</v>
      </c>
      <c r="F324" s="4">
        <v>300</v>
      </c>
      <c r="G324" s="126"/>
      <c r="H324" s="109"/>
      <c r="I324" s="109"/>
      <c r="J324" s="127"/>
      <c r="K324" s="126"/>
      <c r="L324" s="127"/>
      <c r="M324" s="109"/>
      <c r="N324" s="110"/>
      <c r="O324" s="10"/>
      <c r="P324" s="10"/>
    </row>
    <row r="325" spans="1:16" ht="21" customHeight="1">
      <c r="A325" s="10"/>
      <c r="B325" s="183" t="s">
        <v>54</v>
      </c>
      <c r="C325" s="184" t="s">
        <v>57</v>
      </c>
      <c r="D325" s="185" t="s">
        <v>24</v>
      </c>
      <c r="E325" s="186">
        <v>0</v>
      </c>
      <c r="F325" s="187">
        <v>300</v>
      </c>
      <c r="G325" s="188"/>
      <c r="H325" s="189"/>
      <c r="I325" s="189"/>
      <c r="J325" s="190"/>
      <c r="K325" s="188"/>
      <c r="L325" s="190"/>
      <c r="M325" s="189"/>
      <c r="N325" s="191"/>
      <c r="O325" s="10"/>
      <c r="P325" s="10"/>
    </row>
    <row r="326" spans="1:16" ht="21" customHeight="1">
      <c r="A326" s="10"/>
      <c r="B326" s="111" t="s">
        <v>55</v>
      </c>
      <c r="C326" s="120" t="s">
        <v>57</v>
      </c>
      <c r="D326" s="108" t="s">
        <v>51</v>
      </c>
      <c r="E326" s="135">
        <v>0</v>
      </c>
      <c r="F326" s="4">
        <v>300</v>
      </c>
      <c r="G326" s="126"/>
      <c r="H326" s="109"/>
      <c r="I326" s="109"/>
      <c r="J326" s="127"/>
      <c r="K326" s="126"/>
      <c r="L326" s="127"/>
      <c r="M326" s="109"/>
      <c r="N326" s="110"/>
      <c r="O326" s="10"/>
      <c r="P326" s="10"/>
    </row>
    <row r="327" spans="1:16" ht="21" customHeight="1" thickBot="1">
      <c r="A327" s="10"/>
      <c r="B327" s="192" t="s">
        <v>55</v>
      </c>
      <c r="C327" s="204" t="s">
        <v>57</v>
      </c>
      <c r="D327" s="205" t="s">
        <v>244</v>
      </c>
      <c r="E327" s="186"/>
      <c r="F327" s="187"/>
      <c r="G327" s="188"/>
      <c r="H327" s="189"/>
      <c r="I327" s="189"/>
      <c r="J327" s="189"/>
      <c r="K327" s="188"/>
      <c r="L327" s="189"/>
      <c r="M327" s="189"/>
      <c r="N327" s="191"/>
      <c r="O327" s="10"/>
      <c r="P327" s="10"/>
    </row>
    <row r="328" spans="1:16" ht="10" customHeight="1" thickBot="1">
      <c r="A328" s="10"/>
      <c r="B328" s="157"/>
      <c r="C328" s="158"/>
      <c r="D328" s="159"/>
      <c r="E328" s="160"/>
      <c r="F328" s="167" t="s">
        <v>240</v>
      </c>
      <c r="G328" s="166" t="s">
        <v>240</v>
      </c>
      <c r="H328" s="161" t="s">
        <v>241</v>
      </c>
      <c r="I328" s="161" t="s">
        <v>242</v>
      </c>
      <c r="J328" s="161" t="s">
        <v>243</v>
      </c>
      <c r="K328" s="165" t="s">
        <v>240</v>
      </c>
      <c r="L328" s="162" t="s">
        <v>241</v>
      </c>
      <c r="M328" s="164" t="s">
        <v>240</v>
      </c>
      <c r="N328" s="163" t="s">
        <v>241</v>
      </c>
      <c r="O328" s="10"/>
      <c r="P328" s="10"/>
    </row>
    <row r="329" spans="1:16" ht="21" customHeight="1">
      <c r="A329" s="10"/>
      <c r="B329" s="106" t="s">
        <v>54</v>
      </c>
      <c r="C329" s="169" t="s">
        <v>51</v>
      </c>
      <c r="D329" s="168" t="s">
        <v>1</v>
      </c>
      <c r="E329" s="135"/>
      <c r="F329" s="4"/>
      <c r="G329" s="126"/>
      <c r="H329" s="109"/>
      <c r="I329" s="109"/>
      <c r="J329" s="127"/>
      <c r="K329" s="126"/>
      <c r="L329" s="127"/>
      <c r="M329" s="109"/>
      <c r="N329" s="110"/>
      <c r="O329" s="10"/>
      <c r="P329" s="10"/>
    </row>
    <row r="330" spans="1:16" ht="21" customHeight="1">
      <c r="A330" s="10"/>
      <c r="B330" s="106" t="s">
        <v>54</v>
      </c>
      <c r="C330" s="169" t="s">
        <v>51</v>
      </c>
      <c r="D330" s="168" t="s">
        <v>2</v>
      </c>
      <c r="E330" s="135"/>
      <c r="F330" s="4"/>
      <c r="G330" s="126"/>
      <c r="H330" s="109"/>
      <c r="I330" s="109"/>
      <c r="J330" s="127"/>
      <c r="K330" s="126"/>
      <c r="L330" s="127"/>
      <c r="M330" s="109"/>
      <c r="N330" s="110"/>
      <c r="O330" s="10"/>
      <c r="P330" s="10"/>
    </row>
    <row r="331" spans="1:16" ht="21" customHeight="1">
      <c r="A331" s="10"/>
      <c r="B331" s="183" t="s">
        <v>54</v>
      </c>
      <c r="C331" s="184" t="s">
        <v>51</v>
      </c>
      <c r="D331" s="185" t="s">
        <v>3</v>
      </c>
      <c r="E331" s="186">
        <v>5</v>
      </c>
      <c r="F331" s="187">
        <v>4400</v>
      </c>
      <c r="G331" s="188">
        <v>10100</v>
      </c>
      <c r="H331" s="189">
        <v>7800</v>
      </c>
      <c r="I331" s="189">
        <v>5800</v>
      </c>
      <c r="J331" s="190">
        <v>4400</v>
      </c>
      <c r="K331" s="188">
        <f t="shared" ref="K331:K344" si="97">SUM(G331)+1000</f>
        <v>11100</v>
      </c>
      <c r="L331" s="190">
        <f t="shared" ref="L331:L344" si="98">SUM(H331)+500</f>
        <v>8300</v>
      </c>
      <c r="M331" s="189">
        <f t="shared" ref="M331:M344" si="99">SUM(G331)+2000</f>
        <v>12100</v>
      </c>
      <c r="N331" s="191">
        <f t="shared" ref="N331:N344" si="100">SUM(H331)+1500</f>
        <v>9300</v>
      </c>
      <c r="O331" s="10"/>
      <c r="P331" s="10"/>
    </row>
    <row r="332" spans="1:16" ht="21" customHeight="1">
      <c r="A332" s="10"/>
      <c r="B332" s="106" t="s">
        <v>54</v>
      </c>
      <c r="C332" s="169" t="s">
        <v>51</v>
      </c>
      <c r="D332" s="168" t="s">
        <v>13</v>
      </c>
      <c r="E332" s="135"/>
      <c r="F332" s="4"/>
      <c r="G332" s="126"/>
      <c r="H332" s="109"/>
      <c r="I332" s="109"/>
      <c r="J332" s="127"/>
      <c r="K332" s="126"/>
      <c r="L332" s="127"/>
      <c r="M332" s="109"/>
      <c r="N332" s="110"/>
      <c r="O332" s="10"/>
      <c r="P332" s="10"/>
    </row>
    <row r="333" spans="1:16" ht="21" customHeight="1">
      <c r="A333" s="10"/>
      <c r="B333" s="106" t="s">
        <v>54</v>
      </c>
      <c r="C333" s="169" t="s">
        <v>51</v>
      </c>
      <c r="D333" s="168" t="s">
        <v>14</v>
      </c>
      <c r="E333" s="135"/>
      <c r="F333" s="4"/>
      <c r="G333" s="126"/>
      <c r="H333" s="109"/>
      <c r="I333" s="109"/>
      <c r="J333" s="127"/>
      <c r="K333" s="126"/>
      <c r="L333" s="127"/>
      <c r="M333" s="109"/>
      <c r="N333" s="110"/>
      <c r="O333" s="10"/>
      <c r="P333" s="10"/>
    </row>
    <row r="334" spans="1:16" ht="21" customHeight="1">
      <c r="A334" s="10"/>
      <c r="B334" s="183" t="s">
        <v>54</v>
      </c>
      <c r="C334" s="184" t="s">
        <v>51</v>
      </c>
      <c r="D334" s="185" t="s">
        <v>15</v>
      </c>
      <c r="E334" s="186">
        <v>4</v>
      </c>
      <c r="F334" s="187">
        <v>4100</v>
      </c>
      <c r="G334" s="188">
        <v>9700</v>
      </c>
      <c r="H334" s="189">
        <v>7400</v>
      </c>
      <c r="I334" s="189">
        <v>5400</v>
      </c>
      <c r="J334" s="190">
        <v>4100</v>
      </c>
      <c r="K334" s="188">
        <f t="shared" si="97"/>
        <v>10700</v>
      </c>
      <c r="L334" s="190">
        <f t="shared" si="98"/>
        <v>7900</v>
      </c>
      <c r="M334" s="189">
        <f t="shared" si="99"/>
        <v>11700</v>
      </c>
      <c r="N334" s="191">
        <f t="shared" si="100"/>
        <v>8900</v>
      </c>
      <c r="O334" s="10"/>
      <c r="P334" s="10"/>
    </row>
    <row r="335" spans="1:16" ht="21" customHeight="1">
      <c r="A335" s="10"/>
      <c r="B335" s="106" t="s">
        <v>54</v>
      </c>
      <c r="C335" s="169" t="s">
        <v>51</v>
      </c>
      <c r="D335" s="168" t="s">
        <v>16</v>
      </c>
      <c r="E335" s="135"/>
      <c r="F335" s="4"/>
      <c r="G335" s="126"/>
      <c r="H335" s="109"/>
      <c r="I335" s="109"/>
      <c r="J335" s="127"/>
      <c r="K335" s="126"/>
      <c r="L335" s="127"/>
      <c r="M335" s="109"/>
      <c r="N335" s="110"/>
      <c r="O335" s="10"/>
      <c r="P335" s="10"/>
    </row>
    <row r="336" spans="1:16" ht="21" customHeight="1">
      <c r="A336" s="10"/>
      <c r="B336" s="106" t="s">
        <v>54</v>
      </c>
      <c r="C336" s="120" t="s">
        <v>51</v>
      </c>
      <c r="D336" s="108" t="s">
        <v>17</v>
      </c>
      <c r="E336" s="135">
        <v>3</v>
      </c>
      <c r="F336" s="4">
        <v>3400</v>
      </c>
      <c r="G336" s="126">
        <v>8400</v>
      </c>
      <c r="H336" s="109">
        <v>5800</v>
      </c>
      <c r="I336" s="109">
        <v>4400</v>
      </c>
      <c r="J336" s="127">
        <v>3600</v>
      </c>
      <c r="K336" s="126">
        <f t="shared" si="97"/>
        <v>9400</v>
      </c>
      <c r="L336" s="127">
        <f t="shared" si="98"/>
        <v>6300</v>
      </c>
      <c r="M336" s="109">
        <f t="shared" si="99"/>
        <v>10400</v>
      </c>
      <c r="N336" s="110">
        <f t="shared" si="100"/>
        <v>7300</v>
      </c>
      <c r="O336" s="10"/>
      <c r="P336" s="10"/>
    </row>
    <row r="337" spans="1:16" ht="21" customHeight="1">
      <c r="A337" s="10"/>
      <c r="B337" s="183" t="s">
        <v>54</v>
      </c>
      <c r="C337" s="184" t="s">
        <v>51</v>
      </c>
      <c r="D337" s="185" t="s">
        <v>18</v>
      </c>
      <c r="E337" s="186">
        <v>3</v>
      </c>
      <c r="F337" s="187">
        <v>3100</v>
      </c>
      <c r="G337" s="188">
        <v>8300</v>
      </c>
      <c r="H337" s="189">
        <v>5700</v>
      </c>
      <c r="I337" s="189">
        <v>4700</v>
      </c>
      <c r="J337" s="190">
        <v>3800</v>
      </c>
      <c r="K337" s="188">
        <f t="shared" si="97"/>
        <v>9300</v>
      </c>
      <c r="L337" s="190">
        <f t="shared" si="98"/>
        <v>6200</v>
      </c>
      <c r="M337" s="189">
        <f t="shared" si="99"/>
        <v>10300</v>
      </c>
      <c r="N337" s="191">
        <f t="shared" si="100"/>
        <v>7200</v>
      </c>
      <c r="O337" s="10"/>
      <c r="P337" s="10"/>
    </row>
    <row r="338" spans="1:16" ht="21" customHeight="1">
      <c r="A338" s="10"/>
      <c r="B338" s="106" t="s">
        <v>54</v>
      </c>
      <c r="C338" s="120" t="s">
        <v>51</v>
      </c>
      <c r="D338" s="108" t="s">
        <v>19</v>
      </c>
      <c r="E338" s="135">
        <v>3</v>
      </c>
      <c r="F338" s="4">
        <v>3100</v>
      </c>
      <c r="G338" s="126">
        <v>8300</v>
      </c>
      <c r="H338" s="109">
        <v>5700</v>
      </c>
      <c r="I338" s="109">
        <v>4700</v>
      </c>
      <c r="J338" s="127">
        <v>3800</v>
      </c>
      <c r="K338" s="126">
        <f t="shared" si="97"/>
        <v>9300</v>
      </c>
      <c r="L338" s="127">
        <f t="shared" si="98"/>
        <v>6200</v>
      </c>
      <c r="M338" s="109">
        <f t="shared" si="99"/>
        <v>10300</v>
      </c>
      <c r="N338" s="110">
        <f t="shared" si="100"/>
        <v>7200</v>
      </c>
      <c r="O338" s="10"/>
      <c r="P338" s="10"/>
    </row>
    <row r="339" spans="1:16" ht="21" customHeight="1">
      <c r="A339" s="10"/>
      <c r="B339" s="183" t="s">
        <v>54</v>
      </c>
      <c r="C339" s="184" t="s">
        <v>51</v>
      </c>
      <c r="D339" s="185" t="s">
        <v>0</v>
      </c>
      <c r="E339" s="186">
        <v>2</v>
      </c>
      <c r="F339" s="187">
        <v>2600</v>
      </c>
      <c r="G339" s="188">
        <v>6900</v>
      </c>
      <c r="H339" s="189">
        <v>4900</v>
      </c>
      <c r="I339" s="189">
        <v>3900</v>
      </c>
      <c r="J339" s="190">
        <v>3400</v>
      </c>
      <c r="K339" s="188">
        <f t="shared" si="97"/>
        <v>7900</v>
      </c>
      <c r="L339" s="190">
        <f t="shared" si="98"/>
        <v>5400</v>
      </c>
      <c r="M339" s="189">
        <f t="shared" si="99"/>
        <v>8900</v>
      </c>
      <c r="N339" s="191">
        <f t="shared" si="100"/>
        <v>6400</v>
      </c>
      <c r="O339" s="10"/>
      <c r="P339" s="10"/>
    </row>
    <row r="340" spans="1:16" ht="21" customHeight="1">
      <c r="A340" s="10"/>
      <c r="B340" s="106" t="s">
        <v>54</v>
      </c>
      <c r="C340" s="120" t="s">
        <v>51</v>
      </c>
      <c r="D340" s="108" t="s">
        <v>20</v>
      </c>
      <c r="E340" s="135">
        <v>1</v>
      </c>
      <c r="F340" s="4">
        <v>2100</v>
      </c>
      <c r="G340" s="126">
        <v>5600</v>
      </c>
      <c r="H340" s="109">
        <v>3800</v>
      </c>
      <c r="I340" s="109">
        <v>3100</v>
      </c>
      <c r="J340" s="127">
        <v>2600</v>
      </c>
      <c r="K340" s="126">
        <f t="shared" si="97"/>
        <v>6600</v>
      </c>
      <c r="L340" s="127">
        <f t="shared" si="98"/>
        <v>4300</v>
      </c>
      <c r="M340" s="109">
        <f t="shared" si="99"/>
        <v>7600</v>
      </c>
      <c r="N340" s="110">
        <f t="shared" si="100"/>
        <v>5300</v>
      </c>
      <c r="O340" s="10"/>
      <c r="P340" s="10"/>
    </row>
    <row r="341" spans="1:16" ht="21" customHeight="1">
      <c r="A341" s="10"/>
      <c r="B341" s="183" t="s">
        <v>54</v>
      </c>
      <c r="C341" s="184" t="s">
        <v>51</v>
      </c>
      <c r="D341" s="185" t="s">
        <v>21</v>
      </c>
      <c r="E341" s="186">
        <v>1</v>
      </c>
      <c r="F341" s="187">
        <v>1400</v>
      </c>
      <c r="G341" s="188">
        <v>3800</v>
      </c>
      <c r="H341" s="189">
        <v>2700</v>
      </c>
      <c r="I341" s="189">
        <v>2200</v>
      </c>
      <c r="J341" s="190">
        <v>1700</v>
      </c>
      <c r="K341" s="188">
        <f t="shared" si="97"/>
        <v>4800</v>
      </c>
      <c r="L341" s="190">
        <f t="shared" si="98"/>
        <v>3200</v>
      </c>
      <c r="M341" s="189">
        <f t="shared" si="99"/>
        <v>5800</v>
      </c>
      <c r="N341" s="191">
        <f t="shared" si="100"/>
        <v>4200</v>
      </c>
      <c r="O341" s="10"/>
      <c r="P341" s="10"/>
    </row>
    <row r="342" spans="1:16" ht="21" customHeight="1">
      <c r="A342" s="10"/>
      <c r="B342" s="106" t="s">
        <v>54</v>
      </c>
      <c r="C342" s="120" t="s">
        <v>51</v>
      </c>
      <c r="D342" s="108" t="s">
        <v>22</v>
      </c>
      <c r="E342" s="136" t="s">
        <v>48</v>
      </c>
      <c r="F342" s="4">
        <v>1400</v>
      </c>
      <c r="G342" s="126">
        <v>3800</v>
      </c>
      <c r="H342" s="109">
        <v>2600</v>
      </c>
      <c r="I342" s="109">
        <v>2200</v>
      </c>
      <c r="J342" s="127">
        <v>1700</v>
      </c>
      <c r="K342" s="126">
        <f t="shared" si="97"/>
        <v>4800</v>
      </c>
      <c r="L342" s="127">
        <f t="shared" si="98"/>
        <v>3100</v>
      </c>
      <c r="M342" s="109">
        <f t="shared" si="99"/>
        <v>5800</v>
      </c>
      <c r="N342" s="110">
        <f t="shared" si="100"/>
        <v>4100</v>
      </c>
      <c r="O342" s="10"/>
      <c r="P342" s="10"/>
    </row>
    <row r="343" spans="1:16" ht="21" customHeight="1">
      <c r="A343" s="10"/>
      <c r="B343" s="183" t="s">
        <v>54</v>
      </c>
      <c r="C343" s="184" t="s">
        <v>51</v>
      </c>
      <c r="D343" s="185" t="s">
        <v>23</v>
      </c>
      <c r="E343" s="193" t="s">
        <v>50</v>
      </c>
      <c r="F343" s="187">
        <v>400</v>
      </c>
      <c r="G343" s="188"/>
      <c r="H343" s="189"/>
      <c r="I343" s="189"/>
      <c r="J343" s="190"/>
      <c r="K343" s="188"/>
      <c r="L343" s="190"/>
      <c r="M343" s="189"/>
      <c r="N343" s="191"/>
      <c r="O343" s="10"/>
      <c r="P343" s="10"/>
    </row>
    <row r="344" spans="1:16" ht="21" customHeight="1">
      <c r="A344" s="10"/>
      <c r="B344" s="106" t="s">
        <v>54</v>
      </c>
      <c r="C344" s="120" t="s">
        <v>51</v>
      </c>
      <c r="D344" s="108" t="s">
        <v>24</v>
      </c>
      <c r="E344" s="135">
        <v>0</v>
      </c>
      <c r="F344" s="4">
        <v>400</v>
      </c>
      <c r="G344" s="126">
        <v>1800</v>
      </c>
      <c r="H344" s="109">
        <v>1600</v>
      </c>
      <c r="I344" s="109">
        <v>1200</v>
      </c>
      <c r="J344" s="127">
        <v>800</v>
      </c>
      <c r="K344" s="126">
        <f t="shared" si="97"/>
        <v>2800</v>
      </c>
      <c r="L344" s="127">
        <f t="shared" si="98"/>
        <v>2100</v>
      </c>
      <c r="M344" s="109">
        <f t="shared" si="99"/>
        <v>3800</v>
      </c>
      <c r="N344" s="110">
        <f t="shared" si="100"/>
        <v>3100</v>
      </c>
      <c r="O344" s="10"/>
      <c r="P344" s="10"/>
    </row>
    <row r="345" spans="1:16" ht="21" customHeight="1">
      <c r="A345" s="10"/>
      <c r="B345" s="183" t="s">
        <v>54</v>
      </c>
      <c r="C345" s="184" t="s">
        <v>51</v>
      </c>
      <c r="D345" s="185" t="s">
        <v>57</v>
      </c>
      <c r="E345" s="186">
        <v>0</v>
      </c>
      <c r="F345" s="187">
        <v>300</v>
      </c>
      <c r="G345" s="188"/>
      <c r="H345" s="189"/>
      <c r="I345" s="189"/>
      <c r="J345" s="190"/>
      <c r="K345" s="188"/>
      <c r="L345" s="190"/>
      <c r="M345" s="189"/>
      <c r="N345" s="191"/>
      <c r="O345" s="10"/>
      <c r="P345" s="10"/>
    </row>
    <row r="346" spans="1:16" ht="21" customHeight="1" thickBot="1">
      <c r="A346" s="10"/>
      <c r="B346" s="111" t="s">
        <v>55</v>
      </c>
      <c r="C346" s="169" t="s">
        <v>51</v>
      </c>
      <c r="D346" s="168" t="s">
        <v>244</v>
      </c>
      <c r="E346" s="136"/>
      <c r="F346" s="4"/>
      <c r="G346" s="126"/>
      <c r="H346" s="109"/>
      <c r="I346" s="109"/>
      <c r="J346" s="109"/>
      <c r="K346" s="126"/>
      <c r="L346" s="109"/>
      <c r="M346" s="109"/>
      <c r="N346" s="110"/>
      <c r="O346" s="10"/>
      <c r="P346" s="10"/>
    </row>
    <row r="347" spans="1:16" ht="10" customHeight="1" thickBot="1">
      <c r="A347" s="10"/>
      <c r="B347" s="157"/>
      <c r="C347" s="158"/>
      <c r="D347" s="159"/>
      <c r="E347" s="160"/>
      <c r="F347" s="167" t="s">
        <v>240</v>
      </c>
      <c r="G347" s="166" t="s">
        <v>240</v>
      </c>
      <c r="H347" s="161" t="s">
        <v>241</v>
      </c>
      <c r="I347" s="161" t="s">
        <v>242</v>
      </c>
      <c r="J347" s="161" t="s">
        <v>243</v>
      </c>
      <c r="K347" s="165" t="s">
        <v>240</v>
      </c>
      <c r="L347" s="162" t="s">
        <v>241</v>
      </c>
      <c r="M347" s="164" t="s">
        <v>240</v>
      </c>
      <c r="N347" s="163" t="s">
        <v>241</v>
      </c>
      <c r="O347" s="10"/>
      <c r="P347" s="10"/>
    </row>
    <row r="348" spans="1:16" ht="21" customHeight="1">
      <c r="A348" s="10"/>
      <c r="B348" s="106" t="s">
        <v>54</v>
      </c>
      <c r="C348" s="169" t="s">
        <v>244</v>
      </c>
      <c r="D348" s="168" t="s">
        <v>1</v>
      </c>
      <c r="E348" s="135"/>
      <c r="F348" s="4"/>
      <c r="G348" s="126"/>
      <c r="H348" s="109"/>
      <c r="I348" s="109"/>
      <c r="J348" s="127"/>
      <c r="K348" s="126"/>
      <c r="L348" s="127"/>
      <c r="M348" s="109"/>
      <c r="N348" s="110"/>
      <c r="O348" s="10"/>
      <c r="P348" s="10"/>
    </row>
    <row r="349" spans="1:16" ht="21" customHeight="1">
      <c r="A349" s="10"/>
      <c r="B349" s="106" t="s">
        <v>54</v>
      </c>
      <c r="C349" s="169" t="s">
        <v>244</v>
      </c>
      <c r="D349" s="168" t="s">
        <v>2</v>
      </c>
      <c r="E349" s="135"/>
      <c r="F349" s="4"/>
      <c r="G349" s="126"/>
      <c r="H349" s="109"/>
      <c r="I349" s="109"/>
      <c r="J349" s="127"/>
      <c r="K349" s="126"/>
      <c r="L349" s="127"/>
      <c r="M349" s="109"/>
      <c r="N349" s="110"/>
      <c r="O349" s="10"/>
      <c r="P349" s="10"/>
    </row>
    <row r="350" spans="1:16" ht="21" customHeight="1">
      <c r="A350" s="10"/>
      <c r="B350" s="183" t="s">
        <v>54</v>
      </c>
      <c r="C350" s="184" t="s">
        <v>244</v>
      </c>
      <c r="D350" s="185" t="s">
        <v>3</v>
      </c>
      <c r="E350" s="186">
        <v>5</v>
      </c>
      <c r="F350" s="187">
        <v>4400</v>
      </c>
      <c r="G350" s="188">
        <v>10100</v>
      </c>
      <c r="H350" s="189">
        <v>7800</v>
      </c>
      <c r="I350" s="189">
        <v>5800</v>
      </c>
      <c r="J350" s="190">
        <v>4400</v>
      </c>
      <c r="K350" s="188">
        <f t="shared" ref="K350:K361" si="101">SUM(G350)+1000</f>
        <v>11100</v>
      </c>
      <c r="L350" s="190">
        <f t="shared" ref="L350:L361" si="102">SUM(H350)+500</f>
        <v>8300</v>
      </c>
      <c r="M350" s="189">
        <f t="shared" ref="M350:M361" si="103">SUM(G350)+2000</f>
        <v>12100</v>
      </c>
      <c r="N350" s="191">
        <f t="shared" ref="N350:N361" si="104">SUM(H350)+1500</f>
        <v>9300</v>
      </c>
      <c r="O350" s="10"/>
      <c r="P350" s="10"/>
    </row>
    <row r="351" spans="1:16" ht="21" customHeight="1">
      <c r="A351" s="10"/>
      <c r="B351" s="106" t="s">
        <v>54</v>
      </c>
      <c r="C351" s="169" t="s">
        <v>244</v>
      </c>
      <c r="D351" s="168" t="s">
        <v>13</v>
      </c>
      <c r="E351" s="135"/>
      <c r="F351" s="4"/>
      <c r="G351" s="126"/>
      <c r="H351" s="109"/>
      <c r="I351" s="109"/>
      <c r="J351" s="127"/>
      <c r="K351" s="126"/>
      <c r="L351" s="127"/>
      <c r="M351" s="109"/>
      <c r="N351" s="110"/>
      <c r="O351" s="10"/>
      <c r="P351" s="10"/>
    </row>
    <row r="352" spans="1:16" ht="21" customHeight="1">
      <c r="A352" s="10"/>
      <c r="B352" s="106" t="s">
        <v>54</v>
      </c>
      <c r="C352" s="169" t="s">
        <v>244</v>
      </c>
      <c r="D352" s="168" t="s">
        <v>14</v>
      </c>
      <c r="E352" s="135"/>
      <c r="F352" s="4"/>
      <c r="G352" s="126"/>
      <c r="H352" s="109"/>
      <c r="I352" s="109"/>
      <c r="J352" s="127"/>
      <c r="K352" s="126"/>
      <c r="L352" s="127"/>
      <c r="M352" s="109"/>
      <c r="N352" s="110"/>
      <c r="O352" s="10"/>
      <c r="P352" s="10"/>
    </row>
    <row r="353" spans="1:16" ht="21" customHeight="1">
      <c r="A353" s="10"/>
      <c r="B353" s="183" t="s">
        <v>54</v>
      </c>
      <c r="C353" s="184" t="s">
        <v>244</v>
      </c>
      <c r="D353" s="185" t="s">
        <v>15</v>
      </c>
      <c r="E353" s="186">
        <v>4</v>
      </c>
      <c r="F353" s="187">
        <v>4100</v>
      </c>
      <c r="G353" s="188">
        <v>9700</v>
      </c>
      <c r="H353" s="189">
        <v>7400</v>
      </c>
      <c r="I353" s="189">
        <v>5400</v>
      </c>
      <c r="J353" s="190">
        <v>4100</v>
      </c>
      <c r="K353" s="188">
        <f t="shared" si="101"/>
        <v>10700</v>
      </c>
      <c r="L353" s="190">
        <f t="shared" si="102"/>
        <v>7900</v>
      </c>
      <c r="M353" s="189">
        <f t="shared" si="103"/>
        <v>11700</v>
      </c>
      <c r="N353" s="191">
        <f t="shared" si="104"/>
        <v>8900</v>
      </c>
      <c r="O353" s="10"/>
      <c r="P353" s="10"/>
    </row>
    <row r="354" spans="1:16" ht="21" customHeight="1">
      <c r="A354" s="10"/>
      <c r="B354" s="106" t="s">
        <v>54</v>
      </c>
      <c r="C354" s="169" t="s">
        <v>244</v>
      </c>
      <c r="D354" s="168" t="s">
        <v>16</v>
      </c>
      <c r="E354" s="135"/>
      <c r="F354" s="4"/>
      <c r="G354" s="126"/>
      <c r="H354" s="109"/>
      <c r="I354" s="109"/>
      <c r="J354" s="127"/>
      <c r="K354" s="126"/>
      <c r="L354" s="127"/>
      <c r="M354" s="109"/>
      <c r="N354" s="110"/>
      <c r="O354" s="10"/>
      <c r="P354" s="10"/>
    </row>
    <row r="355" spans="1:16" ht="21" customHeight="1">
      <c r="A355" s="10"/>
      <c r="B355" s="183" t="s">
        <v>54</v>
      </c>
      <c r="C355" s="184" t="s">
        <v>244</v>
      </c>
      <c r="D355" s="185" t="s">
        <v>17</v>
      </c>
      <c r="E355" s="186">
        <v>3</v>
      </c>
      <c r="F355" s="187">
        <v>3400</v>
      </c>
      <c r="G355" s="188">
        <v>8400</v>
      </c>
      <c r="H355" s="189">
        <v>5800</v>
      </c>
      <c r="I355" s="189">
        <v>4400</v>
      </c>
      <c r="J355" s="190">
        <v>3600</v>
      </c>
      <c r="K355" s="188">
        <f t="shared" si="101"/>
        <v>9400</v>
      </c>
      <c r="L355" s="190">
        <f t="shared" si="102"/>
        <v>6300</v>
      </c>
      <c r="M355" s="189">
        <f t="shared" si="103"/>
        <v>10400</v>
      </c>
      <c r="N355" s="191">
        <f t="shared" si="104"/>
        <v>7300</v>
      </c>
      <c r="O355" s="10"/>
      <c r="P355" s="10"/>
    </row>
    <row r="356" spans="1:16" ht="21" customHeight="1">
      <c r="A356" s="10"/>
      <c r="B356" s="106" t="s">
        <v>54</v>
      </c>
      <c r="C356" s="120" t="s">
        <v>244</v>
      </c>
      <c r="D356" s="108" t="s">
        <v>18</v>
      </c>
      <c r="E356" s="135">
        <v>3</v>
      </c>
      <c r="F356" s="4">
        <v>3100</v>
      </c>
      <c r="G356" s="126">
        <v>8300</v>
      </c>
      <c r="H356" s="109">
        <v>5700</v>
      </c>
      <c r="I356" s="109">
        <v>4700</v>
      </c>
      <c r="J356" s="127">
        <v>3800</v>
      </c>
      <c r="K356" s="126">
        <f t="shared" si="101"/>
        <v>9300</v>
      </c>
      <c r="L356" s="127">
        <f t="shared" si="102"/>
        <v>6200</v>
      </c>
      <c r="M356" s="109">
        <f t="shared" si="103"/>
        <v>10300</v>
      </c>
      <c r="N356" s="110">
        <f t="shared" si="104"/>
        <v>7200</v>
      </c>
      <c r="O356" s="10"/>
      <c r="P356" s="10"/>
    </row>
    <row r="357" spans="1:16" ht="21" customHeight="1">
      <c r="A357" s="10"/>
      <c r="B357" s="183" t="s">
        <v>54</v>
      </c>
      <c r="C357" s="184" t="s">
        <v>244</v>
      </c>
      <c r="D357" s="185" t="s">
        <v>19</v>
      </c>
      <c r="E357" s="186">
        <v>3</v>
      </c>
      <c r="F357" s="187">
        <v>3100</v>
      </c>
      <c r="G357" s="188">
        <v>8300</v>
      </c>
      <c r="H357" s="189">
        <v>5700</v>
      </c>
      <c r="I357" s="189">
        <v>4700</v>
      </c>
      <c r="J357" s="190">
        <v>3800</v>
      </c>
      <c r="K357" s="188">
        <f t="shared" si="101"/>
        <v>9300</v>
      </c>
      <c r="L357" s="190">
        <f t="shared" si="102"/>
        <v>6200</v>
      </c>
      <c r="M357" s="189">
        <f t="shared" si="103"/>
        <v>10300</v>
      </c>
      <c r="N357" s="191">
        <f t="shared" si="104"/>
        <v>7200</v>
      </c>
      <c r="O357" s="10"/>
      <c r="P357" s="10"/>
    </row>
    <row r="358" spans="1:16" ht="21" customHeight="1">
      <c r="A358" s="10"/>
      <c r="B358" s="106" t="s">
        <v>54</v>
      </c>
      <c r="C358" s="120" t="s">
        <v>244</v>
      </c>
      <c r="D358" s="108" t="s">
        <v>0</v>
      </c>
      <c r="E358" s="135">
        <v>2</v>
      </c>
      <c r="F358" s="4">
        <v>2600</v>
      </c>
      <c r="G358" s="126">
        <v>6900</v>
      </c>
      <c r="H358" s="109">
        <v>4900</v>
      </c>
      <c r="I358" s="109">
        <v>3900</v>
      </c>
      <c r="J358" s="127">
        <v>3400</v>
      </c>
      <c r="K358" s="126">
        <f t="shared" si="101"/>
        <v>7900</v>
      </c>
      <c r="L358" s="127">
        <f t="shared" si="102"/>
        <v>5400</v>
      </c>
      <c r="M358" s="109">
        <f t="shared" si="103"/>
        <v>8900</v>
      </c>
      <c r="N358" s="110">
        <f t="shared" si="104"/>
        <v>6400</v>
      </c>
      <c r="O358" s="10"/>
      <c r="P358" s="10"/>
    </row>
    <row r="359" spans="1:16" ht="21" customHeight="1">
      <c r="A359" s="10"/>
      <c r="B359" s="183" t="s">
        <v>54</v>
      </c>
      <c r="C359" s="184" t="s">
        <v>244</v>
      </c>
      <c r="D359" s="185" t="s">
        <v>20</v>
      </c>
      <c r="E359" s="186">
        <v>1</v>
      </c>
      <c r="F359" s="187">
        <v>2100</v>
      </c>
      <c r="G359" s="188">
        <v>5600</v>
      </c>
      <c r="H359" s="189">
        <v>3800</v>
      </c>
      <c r="I359" s="189">
        <v>3100</v>
      </c>
      <c r="J359" s="190">
        <v>2600</v>
      </c>
      <c r="K359" s="188">
        <f t="shared" si="101"/>
        <v>6600</v>
      </c>
      <c r="L359" s="190">
        <f t="shared" si="102"/>
        <v>4300</v>
      </c>
      <c r="M359" s="189">
        <f t="shared" si="103"/>
        <v>7600</v>
      </c>
      <c r="N359" s="191">
        <f t="shared" si="104"/>
        <v>5300</v>
      </c>
      <c r="O359" s="10"/>
      <c r="P359" s="10"/>
    </row>
    <row r="360" spans="1:16" ht="21" customHeight="1">
      <c r="A360" s="10"/>
      <c r="B360" s="106" t="s">
        <v>54</v>
      </c>
      <c r="C360" s="120" t="s">
        <v>244</v>
      </c>
      <c r="D360" s="108" t="s">
        <v>21</v>
      </c>
      <c r="E360" s="135">
        <v>1</v>
      </c>
      <c r="F360" s="4">
        <v>1400</v>
      </c>
      <c r="G360" s="126">
        <v>3800</v>
      </c>
      <c r="H360" s="109">
        <v>2700</v>
      </c>
      <c r="I360" s="109">
        <v>2200</v>
      </c>
      <c r="J360" s="127">
        <v>1700</v>
      </c>
      <c r="K360" s="126">
        <f t="shared" si="101"/>
        <v>4800</v>
      </c>
      <c r="L360" s="127">
        <f t="shared" si="102"/>
        <v>3200</v>
      </c>
      <c r="M360" s="109">
        <f t="shared" si="103"/>
        <v>5800</v>
      </c>
      <c r="N360" s="110">
        <f t="shared" si="104"/>
        <v>4200</v>
      </c>
      <c r="O360" s="10"/>
      <c r="P360" s="10"/>
    </row>
    <row r="361" spans="1:16" ht="21" customHeight="1">
      <c r="A361" s="10"/>
      <c r="B361" s="183" t="s">
        <v>54</v>
      </c>
      <c r="C361" s="184" t="s">
        <v>244</v>
      </c>
      <c r="D361" s="185" t="s">
        <v>22</v>
      </c>
      <c r="E361" s="193" t="s">
        <v>48</v>
      </c>
      <c r="F361" s="187">
        <v>1400</v>
      </c>
      <c r="G361" s="188">
        <v>3800</v>
      </c>
      <c r="H361" s="189">
        <v>2600</v>
      </c>
      <c r="I361" s="189">
        <v>2200</v>
      </c>
      <c r="J361" s="190">
        <v>1700</v>
      </c>
      <c r="K361" s="188">
        <f t="shared" si="101"/>
        <v>4800</v>
      </c>
      <c r="L361" s="190">
        <f t="shared" si="102"/>
        <v>3100</v>
      </c>
      <c r="M361" s="189">
        <f t="shared" si="103"/>
        <v>5800</v>
      </c>
      <c r="N361" s="191">
        <f t="shared" si="104"/>
        <v>4100</v>
      </c>
      <c r="O361" s="10"/>
      <c r="P361" s="10"/>
    </row>
    <row r="362" spans="1:16" ht="21" customHeight="1">
      <c r="A362" s="10"/>
      <c r="B362" s="106" t="s">
        <v>54</v>
      </c>
      <c r="C362" s="120" t="s">
        <v>244</v>
      </c>
      <c r="D362" s="108" t="s">
        <v>23</v>
      </c>
      <c r="E362" s="136" t="s">
        <v>50</v>
      </c>
      <c r="F362" s="4">
        <v>600</v>
      </c>
      <c r="G362" s="126"/>
      <c r="H362" s="109"/>
      <c r="I362" s="109"/>
      <c r="J362" s="127"/>
      <c r="K362" s="126"/>
      <c r="L362" s="127"/>
      <c r="M362" s="109"/>
      <c r="N362" s="110"/>
      <c r="O362" s="10"/>
      <c r="P362" s="10"/>
    </row>
    <row r="363" spans="1:16" ht="21" customHeight="1">
      <c r="A363" s="10"/>
      <c r="B363" s="183" t="s">
        <v>54</v>
      </c>
      <c r="C363" s="184" t="s">
        <v>244</v>
      </c>
      <c r="D363" s="185" t="s">
        <v>24</v>
      </c>
      <c r="E363" s="186">
        <v>0</v>
      </c>
      <c r="F363" s="187">
        <v>600</v>
      </c>
      <c r="G363" s="188"/>
      <c r="H363" s="189"/>
      <c r="I363" s="189"/>
      <c r="J363" s="190"/>
      <c r="K363" s="188"/>
      <c r="L363" s="190"/>
      <c r="M363" s="189"/>
      <c r="N363" s="191"/>
      <c r="O363" s="10"/>
      <c r="P363" s="10"/>
    </row>
    <row r="364" spans="1:16" ht="21" customHeight="1" thickBot="1">
      <c r="A364" s="10"/>
      <c r="B364" s="119"/>
      <c r="C364" s="143"/>
      <c r="D364" s="115"/>
      <c r="E364" s="144"/>
      <c r="F364" s="116"/>
      <c r="G364" s="145"/>
      <c r="H364" s="117"/>
      <c r="I364" s="117"/>
      <c r="J364" s="146"/>
      <c r="K364" s="145"/>
      <c r="L364" s="146"/>
      <c r="M364" s="117"/>
      <c r="N364" s="118"/>
      <c r="O364" s="10"/>
      <c r="P364" s="10"/>
    </row>
    <row r="365" spans="1:16" ht="21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21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21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21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21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21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21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21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21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21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21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21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21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21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21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21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21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21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21" customHeight="1"/>
    <row r="384" spans="1:16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</sheetData>
  <printOptions headings="1" gridLine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K155"/>
  <sheetViews>
    <sheetView showGridLines="0" topLeftCell="A117" zoomScaleNormal="100" zoomScaleSheetLayoutView="100" workbookViewId="0">
      <selection activeCell="C68" sqref="C68"/>
    </sheetView>
  </sheetViews>
  <sheetFormatPr baseColWidth="10" defaultColWidth="8.83203125" defaultRowHeight="15"/>
  <cols>
    <col min="1" max="1" width="2.83203125" customWidth="1"/>
    <col min="2" max="2" width="34.33203125" customWidth="1"/>
    <col min="3" max="3" width="21.1640625" bestFit="1" customWidth="1"/>
    <col min="4" max="4" width="20.6640625" bestFit="1" customWidth="1"/>
    <col min="5" max="7" width="22.5" bestFit="1" customWidth="1"/>
    <col min="8" max="8" width="27.33203125" bestFit="1" customWidth="1"/>
    <col min="9" max="9" width="28.5" bestFit="1" customWidth="1"/>
    <col min="10" max="10" width="18.1640625" bestFit="1" customWidth="1"/>
    <col min="11" max="11" width="20" bestFit="1" customWidth="1"/>
  </cols>
  <sheetData>
    <row r="3" spans="2:11" ht="14.25" customHeight="1"/>
    <row r="8" spans="2:11" ht="16" thickBot="1">
      <c r="H8" s="49"/>
      <c r="I8" s="49"/>
      <c r="J8" s="49"/>
      <c r="K8" s="49"/>
    </row>
    <row r="9" spans="2:11" ht="0.75" customHeight="1" thickBot="1"/>
    <row r="10" spans="2:11">
      <c r="B10" s="48" t="s">
        <v>235</v>
      </c>
      <c r="C10" s="82" t="s">
        <v>234</v>
      </c>
      <c r="D10" s="83" t="s">
        <v>233</v>
      </c>
      <c r="E10" s="83" t="s">
        <v>232</v>
      </c>
      <c r="F10" s="83" t="s">
        <v>231</v>
      </c>
      <c r="G10" s="83" t="s">
        <v>236</v>
      </c>
      <c r="H10" s="88" t="s">
        <v>230</v>
      </c>
      <c r="I10" s="88" t="s">
        <v>229</v>
      </c>
      <c r="J10" s="50" t="s">
        <v>228</v>
      </c>
      <c r="K10" s="50" t="s">
        <v>227</v>
      </c>
    </row>
    <row r="11" spans="2:11" ht="12" customHeight="1">
      <c r="B11" s="47" t="s">
        <v>226</v>
      </c>
      <c r="C11" s="84" t="s">
        <v>225</v>
      </c>
      <c r="D11" s="85" t="s">
        <v>224</v>
      </c>
      <c r="E11" s="85" t="s">
        <v>223</v>
      </c>
      <c r="F11" s="85" t="s">
        <v>222</v>
      </c>
      <c r="G11" s="85" t="s">
        <v>221</v>
      </c>
      <c r="H11" s="89" t="s">
        <v>220</v>
      </c>
      <c r="I11" s="89" t="s">
        <v>219</v>
      </c>
      <c r="J11" s="1" t="s">
        <v>218</v>
      </c>
      <c r="K11" s="1" t="s">
        <v>217</v>
      </c>
    </row>
    <row r="12" spans="2:11" ht="13.5" customHeight="1">
      <c r="B12" s="46" t="s">
        <v>216</v>
      </c>
      <c r="C12" s="86" t="s">
        <v>215</v>
      </c>
      <c r="D12" s="87" t="s">
        <v>214</v>
      </c>
      <c r="E12" s="87" t="s">
        <v>213</v>
      </c>
      <c r="F12" s="87" t="s">
        <v>212</v>
      </c>
      <c r="G12" s="87" t="s">
        <v>211</v>
      </c>
      <c r="H12" s="90" t="s">
        <v>210</v>
      </c>
      <c r="I12" s="90" t="s">
        <v>209</v>
      </c>
      <c r="J12" s="2" t="s">
        <v>208</v>
      </c>
      <c r="K12" s="2" t="s">
        <v>207</v>
      </c>
    </row>
    <row r="13" spans="2:11" ht="13.5" customHeight="1">
      <c r="B13" s="45" t="s">
        <v>239</v>
      </c>
      <c r="C13" s="44" t="s">
        <v>206</v>
      </c>
      <c r="D13" s="44" t="s">
        <v>206</v>
      </c>
      <c r="E13" s="44" t="s">
        <v>206</v>
      </c>
      <c r="F13" s="44" t="s">
        <v>206</v>
      </c>
      <c r="G13" s="44" t="s">
        <v>206</v>
      </c>
      <c r="H13" s="44" t="s">
        <v>206</v>
      </c>
      <c r="I13" s="44" t="s">
        <v>206</v>
      </c>
      <c r="J13" s="44" t="s">
        <v>206</v>
      </c>
      <c r="K13" s="44" t="s">
        <v>206</v>
      </c>
    </row>
    <row r="14" spans="2:11" ht="13.5" customHeight="1">
      <c r="B14" s="43" t="s">
        <v>237</v>
      </c>
      <c r="C14" s="42" t="s">
        <v>205</v>
      </c>
      <c r="D14" s="42" t="s">
        <v>205</v>
      </c>
      <c r="E14" s="42" t="s">
        <v>205</v>
      </c>
      <c r="F14" s="42" t="s">
        <v>205</v>
      </c>
      <c r="G14" s="42" t="s">
        <v>205</v>
      </c>
      <c r="H14" s="41" t="s">
        <v>205</v>
      </c>
      <c r="I14" s="41" t="s">
        <v>205</v>
      </c>
      <c r="J14" s="41" t="s">
        <v>205</v>
      </c>
      <c r="K14" s="41" t="s">
        <v>205</v>
      </c>
    </row>
    <row r="15" spans="2:11" ht="12.75" customHeight="1" thickBot="1">
      <c r="B15" s="40" t="s">
        <v>238</v>
      </c>
      <c r="C15" s="39" t="s">
        <v>204</v>
      </c>
      <c r="D15" s="39" t="s">
        <v>204</v>
      </c>
      <c r="E15" s="39" t="s">
        <v>204</v>
      </c>
      <c r="F15" s="39" t="s">
        <v>204</v>
      </c>
      <c r="G15" s="39" t="s">
        <v>204</v>
      </c>
      <c r="H15" s="38" t="s">
        <v>204</v>
      </c>
      <c r="I15" s="38" t="s">
        <v>204</v>
      </c>
      <c r="J15" s="38" t="s">
        <v>204</v>
      </c>
      <c r="K15" s="38" t="s">
        <v>204</v>
      </c>
    </row>
    <row r="16" spans="2:11" s="3" customFormat="1" ht="20" customHeight="1">
      <c r="B16" s="30" t="s">
        <v>203</v>
      </c>
      <c r="C16" s="68">
        <v>3600</v>
      </c>
      <c r="D16" s="51">
        <v>9800</v>
      </c>
      <c r="E16" s="51">
        <v>6600</v>
      </c>
      <c r="F16" s="51">
        <v>6200</v>
      </c>
      <c r="G16" s="52">
        <v>5400</v>
      </c>
      <c r="H16" s="74">
        <f>SUM(D16)+1000</f>
        <v>10800</v>
      </c>
      <c r="I16" s="75">
        <f>SUM(E16)+500</f>
        <v>7100</v>
      </c>
      <c r="J16" s="53">
        <f>SUM(D16)+2000</f>
        <v>11800</v>
      </c>
      <c r="K16" s="54">
        <f>SUM(E16)+1500</f>
        <v>8100</v>
      </c>
    </row>
    <row r="17" spans="2:11" s="3" customFormat="1" ht="20" customHeight="1">
      <c r="B17" s="26" t="s">
        <v>202</v>
      </c>
      <c r="C17" s="69">
        <v>2600</v>
      </c>
      <c r="D17" s="55">
        <v>6900</v>
      </c>
      <c r="E17" s="55">
        <v>4700</v>
      </c>
      <c r="F17" s="55">
        <v>4100</v>
      </c>
      <c r="G17" s="56">
        <v>3600</v>
      </c>
      <c r="H17" s="76">
        <f>SUM(D17)+1000</f>
        <v>7900</v>
      </c>
      <c r="I17" s="77">
        <f>SUM(E17)+500</f>
        <v>5200</v>
      </c>
      <c r="J17" s="57">
        <f>SUM(D17)+2000</f>
        <v>8900</v>
      </c>
      <c r="K17" s="58">
        <f>SUM(E17)+1500</f>
        <v>6200</v>
      </c>
    </row>
    <row r="18" spans="2:11" s="3" customFormat="1" ht="20" customHeight="1">
      <c r="B18" s="24" t="s">
        <v>201</v>
      </c>
      <c r="C18" s="69">
        <v>2400</v>
      </c>
      <c r="D18" s="55">
        <v>6400</v>
      </c>
      <c r="E18" s="55">
        <v>4300</v>
      </c>
      <c r="F18" s="55">
        <v>4100</v>
      </c>
      <c r="G18" s="56">
        <v>3600</v>
      </c>
      <c r="H18" s="78">
        <f>SUM(D18)+1000</f>
        <v>7400</v>
      </c>
      <c r="I18" s="79">
        <f>SUM(E18)+500</f>
        <v>4800</v>
      </c>
      <c r="J18" s="35">
        <f>SUM(D18)+2000</f>
        <v>8400</v>
      </c>
      <c r="K18" s="58">
        <f>SUM(E18)+1500</f>
        <v>5800</v>
      </c>
    </row>
    <row r="19" spans="2:11" s="3" customFormat="1" ht="20" customHeight="1">
      <c r="B19" s="25" t="s">
        <v>200</v>
      </c>
      <c r="C19" s="69">
        <v>700</v>
      </c>
      <c r="D19" s="55">
        <v>2800</v>
      </c>
      <c r="E19" s="55">
        <v>1900</v>
      </c>
      <c r="F19" s="55">
        <v>1600</v>
      </c>
      <c r="G19" s="56">
        <v>1300</v>
      </c>
      <c r="H19" s="78"/>
      <c r="I19" s="79"/>
      <c r="J19" s="35"/>
      <c r="K19" s="58"/>
    </row>
    <row r="20" spans="2:11" s="3" customFormat="1" ht="20" customHeight="1">
      <c r="B20" s="24" t="s">
        <v>199</v>
      </c>
      <c r="C20" s="69">
        <v>1800</v>
      </c>
      <c r="D20" s="55">
        <v>4800</v>
      </c>
      <c r="E20" s="55">
        <v>3300</v>
      </c>
      <c r="F20" s="55">
        <v>3100</v>
      </c>
      <c r="G20" s="56">
        <v>2700</v>
      </c>
      <c r="H20" s="78">
        <f>SUM(D20)+1000</f>
        <v>5800</v>
      </c>
      <c r="I20" s="79">
        <f>SUM(E20)+500</f>
        <v>3800</v>
      </c>
      <c r="J20" s="35">
        <f>SUM(D20)+2000</f>
        <v>6800</v>
      </c>
      <c r="K20" s="58">
        <f>SUM(E20)+1500</f>
        <v>4800</v>
      </c>
    </row>
    <row r="21" spans="2:11" s="3" customFormat="1" ht="20" customHeight="1">
      <c r="B21" s="26" t="s">
        <v>198</v>
      </c>
      <c r="C21" s="69">
        <v>900</v>
      </c>
      <c r="D21" s="55">
        <v>2300</v>
      </c>
      <c r="E21" s="55">
        <v>1400</v>
      </c>
      <c r="F21" s="55">
        <v>1300</v>
      </c>
      <c r="G21" s="56">
        <v>1100</v>
      </c>
      <c r="H21" s="78"/>
      <c r="I21" s="79"/>
      <c r="J21" s="35"/>
      <c r="K21" s="58"/>
    </row>
    <row r="22" spans="2:11" s="3" customFormat="1" ht="20" customHeight="1">
      <c r="B22" s="24" t="s">
        <v>197</v>
      </c>
      <c r="C22" s="69">
        <v>800</v>
      </c>
      <c r="D22" s="55">
        <v>2700</v>
      </c>
      <c r="E22" s="55">
        <v>1800</v>
      </c>
      <c r="F22" s="55">
        <v>1700</v>
      </c>
      <c r="G22" s="56">
        <v>1400</v>
      </c>
      <c r="H22" s="78"/>
      <c r="I22" s="79"/>
      <c r="J22" s="35"/>
      <c r="K22" s="58"/>
    </row>
    <row r="23" spans="2:11" s="3" customFormat="1" ht="20" customHeight="1">
      <c r="B23" s="25" t="s">
        <v>196</v>
      </c>
      <c r="C23" s="69"/>
      <c r="D23" s="55"/>
      <c r="E23" s="55"/>
      <c r="F23" s="55"/>
      <c r="G23" s="56"/>
      <c r="H23" s="78"/>
      <c r="I23" s="79"/>
      <c r="J23" s="35"/>
      <c r="K23" s="58"/>
    </row>
    <row r="24" spans="2:11" s="3" customFormat="1" ht="20" customHeight="1">
      <c r="B24" s="24" t="s">
        <v>195</v>
      </c>
      <c r="C24" s="69">
        <v>1300</v>
      </c>
      <c r="D24" s="55">
        <v>3300</v>
      </c>
      <c r="E24" s="55">
        <v>2200</v>
      </c>
      <c r="F24" s="55">
        <v>1900</v>
      </c>
      <c r="G24" s="56">
        <v>1700</v>
      </c>
      <c r="H24" s="78"/>
      <c r="I24" s="79"/>
      <c r="J24" s="35"/>
      <c r="K24" s="58"/>
    </row>
    <row r="25" spans="2:11" s="3" customFormat="1" ht="20" customHeight="1">
      <c r="B25" s="26" t="s">
        <v>194</v>
      </c>
      <c r="C25" s="69">
        <v>2800</v>
      </c>
      <c r="D25" s="55">
        <v>7700</v>
      </c>
      <c r="E25" s="55">
        <v>5200</v>
      </c>
      <c r="F25" s="55">
        <v>4200</v>
      </c>
      <c r="G25" s="56">
        <v>3800</v>
      </c>
      <c r="H25" s="78">
        <f t="shared" ref="H25:H33" si="0">SUM(D25)+1000</f>
        <v>8700</v>
      </c>
      <c r="I25" s="79">
        <f t="shared" ref="I25:I33" si="1">SUM(E25)+500</f>
        <v>5700</v>
      </c>
      <c r="J25" s="35">
        <f t="shared" ref="J25:J33" si="2">SUM(D25)+2000</f>
        <v>9700</v>
      </c>
      <c r="K25" s="58">
        <f t="shared" ref="K25:K33" si="3">SUM(E25)+1500</f>
        <v>6700</v>
      </c>
    </row>
    <row r="26" spans="2:11" s="3" customFormat="1" ht="20" customHeight="1" thickBot="1">
      <c r="B26" s="28" t="s">
        <v>193</v>
      </c>
      <c r="C26" s="70">
        <v>3400</v>
      </c>
      <c r="D26" s="59">
        <v>9400</v>
      </c>
      <c r="E26" s="59">
        <v>6100</v>
      </c>
      <c r="F26" s="59">
        <v>5100</v>
      </c>
      <c r="G26" s="60">
        <v>4400</v>
      </c>
      <c r="H26" s="80">
        <f t="shared" si="0"/>
        <v>10400</v>
      </c>
      <c r="I26" s="81">
        <f t="shared" si="1"/>
        <v>6600</v>
      </c>
      <c r="J26" s="61">
        <f t="shared" si="2"/>
        <v>11400</v>
      </c>
      <c r="K26" s="62">
        <f t="shared" si="3"/>
        <v>7600</v>
      </c>
    </row>
    <row r="27" spans="2:11" s="3" customFormat="1" ht="20" customHeight="1">
      <c r="B27" s="32" t="s">
        <v>192</v>
      </c>
      <c r="C27" s="71">
        <v>3600</v>
      </c>
      <c r="D27" s="37">
        <v>9800</v>
      </c>
      <c r="E27" s="37">
        <v>6600</v>
      </c>
      <c r="F27" s="37">
        <v>6100</v>
      </c>
      <c r="G27" s="36">
        <v>5400</v>
      </c>
      <c r="H27" s="74">
        <f t="shared" si="0"/>
        <v>10800</v>
      </c>
      <c r="I27" s="75">
        <f t="shared" si="1"/>
        <v>7100</v>
      </c>
      <c r="J27" s="53">
        <f t="shared" si="2"/>
        <v>11800</v>
      </c>
      <c r="K27" s="63">
        <f t="shared" si="3"/>
        <v>8100</v>
      </c>
    </row>
    <row r="28" spans="2:11" s="3" customFormat="1" ht="20" customHeight="1">
      <c r="B28" s="24" t="s">
        <v>191</v>
      </c>
      <c r="C28" s="71">
        <v>1800</v>
      </c>
      <c r="D28" s="37">
        <v>4900</v>
      </c>
      <c r="E28" s="37">
        <v>3300</v>
      </c>
      <c r="F28" s="37">
        <v>2900</v>
      </c>
      <c r="G28" s="36">
        <v>2600</v>
      </c>
      <c r="H28" s="78">
        <f t="shared" si="0"/>
        <v>5900</v>
      </c>
      <c r="I28" s="79">
        <f t="shared" si="1"/>
        <v>3800</v>
      </c>
      <c r="J28" s="35">
        <f t="shared" si="2"/>
        <v>6900</v>
      </c>
      <c r="K28" s="58">
        <f t="shared" si="3"/>
        <v>4800</v>
      </c>
    </row>
    <row r="29" spans="2:11" s="3" customFormat="1" ht="20" customHeight="1">
      <c r="B29" s="26" t="s">
        <v>190</v>
      </c>
      <c r="C29" s="71">
        <v>2100</v>
      </c>
      <c r="D29" s="37">
        <v>5600</v>
      </c>
      <c r="E29" s="37">
        <v>3800</v>
      </c>
      <c r="F29" s="37">
        <v>3400</v>
      </c>
      <c r="G29" s="36">
        <v>3100</v>
      </c>
      <c r="H29" s="78">
        <f t="shared" si="0"/>
        <v>6600</v>
      </c>
      <c r="I29" s="79">
        <f t="shared" si="1"/>
        <v>4300</v>
      </c>
      <c r="J29" s="35">
        <f t="shared" si="2"/>
        <v>7600</v>
      </c>
      <c r="K29" s="58">
        <f t="shared" si="3"/>
        <v>5300</v>
      </c>
    </row>
    <row r="30" spans="2:11" s="3" customFormat="1" ht="20" customHeight="1">
      <c r="B30" s="24" t="s">
        <v>189</v>
      </c>
      <c r="C30" s="71">
        <v>4400</v>
      </c>
      <c r="D30" s="37">
        <v>12600</v>
      </c>
      <c r="E30" s="37">
        <v>8400</v>
      </c>
      <c r="F30" s="37">
        <v>6900</v>
      </c>
      <c r="G30" s="36">
        <v>5900</v>
      </c>
      <c r="H30" s="78">
        <f t="shared" si="0"/>
        <v>13600</v>
      </c>
      <c r="I30" s="79">
        <f t="shared" si="1"/>
        <v>8900</v>
      </c>
      <c r="J30" s="35">
        <f t="shared" si="2"/>
        <v>14600</v>
      </c>
      <c r="K30" s="58">
        <f t="shared" si="3"/>
        <v>9900</v>
      </c>
    </row>
    <row r="31" spans="2:11" s="3" customFormat="1" ht="20" customHeight="1">
      <c r="B31" s="25" t="s">
        <v>188</v>
      </c>
      <c r="C31" s="71">
        <v>2400</v>
      </c>
      <c r="D31" s="37">
        <v>6700</v>
      </c>
      <c r="E31" s="37">
        <v>4600</v>
      </c>
      <c r="F31" s="37">
        <v>3300</v>
      </c>
      <c r="G31" s="36">
        <v>2800</v>
      </c>
      <c r="H31" s="78">
        <f t="shared" si="0"/>
        <v>7700</v>
      </c>
      <c r="I31" s="79">
        <f t="shared" si="1"/>
        <v>5100</v>
      </c>
      <c r="J31" s="35">
        <f t="shared" si="2"/>
        <v>8700</v>
      </c>
      <c r="K31" s="58">
        <f t="shared" si="3"/>
        <v>6100</v>
      </c>
    </row>
    <row r="32" spans="2:11" s="3" customFormat="1" ht="20" customHeight="1">
      <c r="B32" s="24" t="s">
        <v>187</v>
      </c>
      <c r="C32" s="71">
        <v>3400</v>
      </c>
      <c r="D32" s="37">
        <v>9100</v>
      </c>
      <c r="E32" s="37">
        <v>6100</v>
      </c>
      <c r="F32" s="37">
        <v>5600</v>
      </c>
      <c r="G32" s="36">
        <v>4900</v>
      </c>
      <c r="H32" s="78">
        <f t="shared" si="0"/>
        <v>10100</v>
      </c>
      <c r="I32" s="79">
        <f t="shared" si="1"/>
        <v>6600</v>
      </c>
      <c r="J32" s="35">
        <f t="shared" si="2"/>
        <v>11100</v>
      </c>
      <c r="K32" s="58">
        <f t="shared" si="3"/>
        <v>7600</v>
      </c>
    </row>
    <row r="33" spans="2:11" s="3" customFormat="1" ht="20" customHeight="1">
      <c r="B33" s="26" t="s">
        <v>186</v>
      </c>
      <c r="C33" s="71">
        <v>4400</v>
      </c>
      <c r="D33" s="37">
        <v>12600</v>
      </c>
      <c r="E33" s="37">
        <v>8400</v>
      </c>
      <c r="F33" s="37">
        <v>6900</v>
      </c>
      <c r="G33" s="36">
        <v>5900</v>
      </c>
      <c r="H33" s="78">
        <f t="shared" si="0"/>
        <v>13600</v>
      </c>
      <c r="I33" s="79">
        <f t="shared" si="1"/>
        <v>8900</v>
      </c>
      <c r="J33" s="35">
        <f t="shared" si="2"/>
        <v>14600</v>
      </c>
      <c r="K33" s="58">
        <f t="shared" si="3"/>
        <v>9900</v>
      </c>
    </row>
    <row r="34" spans="2:11" s="3" customFormat="1" ht="20" customHeight="1">
      <c r="B34" s="29" t="s">
        <v>185</v>
      </c>
      <c r="C34" s="71"/>
      <c r="D34" s="37"/>
      <c r="E34" s="37"/>
      <c r="F34" s="37"/>
      <c r="G34" s="36"/>
      <c r="H34" s="78"/>
      <c r="I34" s="79"/>
      <c r="J34" s="35"/>
      <c r="K34" s="58"/>
    </row>
    <row r="35" spans="2:11" s="3" customFormat="1" ht="20" customHeight="1">
      <c r="B35" s="25" t="s">
        <v>184</v>
      </c>
      <c r="C35" s="71">
        <v>3100</v>
      </c>
      <c r="D35" s="37">
        <v>7400</v>
      </c>
      <c r="E35" s="37">
        <v>5400</v>
      </c>
      <c r="F35" s="37">
        <v>4900</v>
      </c>
      <c r="G35" s="36">
        <v>4400</v>
      </c>
      <c r="H35" s="78">
        <f>SUM(D35)+1000</f>
        <v>8400</v>
      </c>
      <c r="I35" s="79">
        <f>SUM(E35)+500</f>
        <v>5900</v>
      </c>
      <c r="J35" s="35">
        <f>SUM(D35)+2000</f>
        <v>9400</v>
      </c>
      <c r="K35" s="58">
        <f>SUM(E35)+1500</f>
        <v>6900</v>
      </c>
    </row>
    <row r="36" spans="2:11" s="3" customFormat="1" ht="20" customHeight="1">
      <c r="B36" s="24" t="s">
        <v>183</v>
      </c>
      <c r="C36" s="71">
        <v>1400</v>
      </c>
      <c r="D36" s="37">
        <v>3900</v>
      </c>
      <c r="E36" s="37">
        <v>2600</v>
      </c>
      <c r="F36" s="37">
        <v>1900</v>
      </c>
      <c r="G36" s="36">
        <v>1400</v>
      </c>
      <c r="H36" s="78">
        <f>SUM(D36)+1000</f>
        <v>4900</v>
      </c>
      <c r="I36" s="79">
        <f>SUM(E36)+500</f>
        <v>3100</v>
      </c>
      <c r="J36" s="35">
        <f>SUM(D36)+2000</f>
        <v>5900</v>
      </c>
      <c r="K36" s="58">
        <f>SUM(E36)+1500</f>
        <v>4100</v>
      </c>
    </row>
    <row r="37" spans="2:11" s="3" customFormat="1" ht="20" customHeight="1" thickBot="1">
      <c r="B37" s="31" t="s">
        <v>182</v>
      </c>
      <c r="C37" s="72">
        <v>700</v>
      </c>
      <c r="D37" s="64">
        <v>1800</v>
      </c>
      <c r="E37" s="64">
        <v>1200</v>
      </c>
      <c r="F37" s="64">
        <v>1100</v>
      </c>
      <c r="G37" s="65">
        <v>900</v>
      </c>
      <c r="H37" s="80"/>
      <c r="I37" s="81"/>
      <c r="J37" s="61"/>
      <c r="K37" s="62"/>
    </row>
    <row r="38" spans="2:11" s="3" customFormat="1" ht="20" customHeight="1">
      <c r="B38" s="30" t="s">
        <v>181</v>
      </c>
      <c r="C38" s="71">
        <v>2600</v>
      </c>
      <c r="D38" s="37">
        <v>6900</v>
      </c>
      <c r="E38" s="37">
        <v>4700</v>
      </c>
      <c r="F38" s="37">
        <v>4100</v>
      </c>
      <c r="G38" s="36">
        <v>3600</v>
      </c>
      <c r="H38" s="74">
        <f>SUM(D38)+1000</f>
        <v>7900</v>
      </c>
      <c r="I38" s="75">
        <f>SUM(E38)+500</f>
        <v>5200</v>
      </c>
      <c r="J38" s="53">
        <f>SUM(D38)+2000</f>
        <v>8900</v>
      </c>
      <c r="K38" s="63">
        <f>SUM(E38)+1500</f>
        <v>6200</v>
      </c>
    </row>
    <row r="39" spans="2:11" s="3" customFormat="1" ht="20" customHeight="1">
      <c r="B39" s="25" t="s">
        <v>180</v>
      </c>
      <c r="C39" s="71">
        <v>1800</v>
      </c>
      <c r="D39" s="37">
        <v>4900</v>
      </c>
      <c r="E39" s="37">
        <v>3300</v>
      </c>
      <c r="F39" s="37">
        <v>2900</v>
      </c>
      <c r="G39" s="36">
        <v>2600</v>
      </c>
      <c r="H39" s="78">
        <f>SUM(D39)+1000</f>
        <v>5900</v>
      </c>
      <c r="I39" s="79">
        <f>SUM(E39)+500</f>
        <v>3800</v>
      </c>
      <c r="J39" s="35">
        <f>SUM(D39)+2000</f>
        <v>6900</v>
      </c>
      <c r="K39" s="58">
        <f>SUM(E39)+1500</f>
        <v>4800</v>
      </c>
    </row>
    <row r="40" spans="2:11" s="3" customFormat="1" ht="20" customHeight="1">
      <c r="B40" s="24" t="s">
        <v>179</v>
      </c>
      <c r="C40" s="71">
        <v>400</v>
      </c>
      <c r="D40" s="37">
        <v>1400</v>
      </c>
      <c r="E40" s="37">
        <v>1100</v>
      </c>
      <c r="F40" s="37">
        <v>700</v>
      </c>
      <c r="G40" s="36">
        <v>600</v>
      </c>
      <c r="H40" s="78"/>
      <c r="I40" s="79"/>
      <c r="J40" s="35"/>
      <c r="K40" s="58"/>
    </row>
    <row r="41" spans="2:11" s="3" customFormat="1" ht="20" customHeight="1">
      <c r="B41" s="26" t="s">
        <v>178</v>
      </c>
      <c r="C41" s="71">
        <v>3100</v>
      </c>
      <c r="D41" s="37">
        <v>8400</v>
      </c>
      <c r="E41" s="37">
        <v>5600</v>
      </c>
      <c r="F41" s="37">
        <v>4900</v>
      </c>
      <c r="G41" s="36">
        <v>4100</v>
      </c>
      <c r="H41" s="78">
        <f>SUM(D41)+1000</f>
        <v>9400</v>
      </c>
      <c r="I41" s="79">
        <f>SUM(E41)+500</f>
        <v>6100</v>
      </c>
      <c r="J41" s="35">
        <f>SUM(D41)+2000</f>
        <v>10400</v>
      </c>
      <c r="K41" s="58">
        <f>SUM(E41)+1500</f>
        <v>7100</v>
      </c>
    </row>
    <row r="42" spans="2:11" s="3" customFormat="1" ht="20" customHeight="1">
      <c r="B42" s="24" t="s">
        <v>177</v>
      </c>
      <c r="C42" s="71">
        <v>1200</v>
      </c>
      <c r="D42" s="37">
        <v>3200</v>
      </c>
      <c r="E42" s="37">
        <v>2200</v>
      </c>
      <c r="F42" s="37">
        <v>2100</v>
      </c>
      <c r="G42" s="36">
        <v>1800</v>
      </c>
      <c r="H42" s="78">
        <f>SUM(D42)+1000</f>
        <v>4200</v>
      </c>
      <c r="I42" s="79">
        <f>SUM(E42)+500</f>
        <v>2700</v>
      </c>
      <c r="J42" s="35">
        <f>SUM(D42)+2000</f>
        <v>5200</v>
      </c>
      <c r="K42" s="58">
        <f>SUM(E42)+1500</f>
        <v>3700</v>
      </c>
    </row>
    <row r="43" spans="2:11" s="3" customFormat="1" ht="20" customHeight="1">
      <c r="B43" s="25" t="s">
        <v>176</v>
      </c>
      <c r="C43" s="71">
        <v>2200</v>
      </c>
      <c r="D43" s="37">
        <v>5900</v>
      </c>
      <c r="E43" s="37">
        <v>3900</v>
      </c>
      <c r="F43" s="37">
        <v>3600</v>
      </c>
      <c r="G43" s="36">
        <v>3100</v>
      </c>
      <c r="H43" s="78">
        <f>SUM(D43)+1000</f>
        <v>6900</v>
      </c>
      <c r="I43" s="79">
        <f>SUM(E43)+500</f>
        <v>4400</v>
      </c>
      <c r="J43" s="35">
        <f>SUM(D43)+2000</f>
        <v>7900</v>
      </c>
      <c r="K43" s="58">
        <f>SUM(E43)+1500</f>
        <v>5400</v>
      </c>
    </row>
    <row r="44" spans="2:11" s="3" customFormat="1" ht="20" customHeight="1">
      <c r="B44" s="24" t="s">
        <v>175</v>
      </c>
      <c r="C44" s="71">
        <v>3100</v>
      </c>
      <c r="D44" s="37">
        <v>8300</v>
      </c>
      <c r="E44" s="37">
        <v>5600</v>
      </c>
      <c r="F44" s="37">
        <v>5100</v>
      </c>
      <c r="G44" s="36">
        <v>4600</v>
      </c>
      <c r="H44" s="78">
        <f>SUM(D44)+1000</f>
        <v>9300</v>
      </c>
      <c r="I44" s="79">
        <f>SUM(E44)+500</f>
        <v>6100</v>
      </c>
      <c r="J44" s="35">
        <f>SUM(D44)+2000</f>
        <v>10300</v>
      </c>
      <c r="K44" s="58">
        <f>SUM(E44)+1500</f>
        <v>7100</v>
      </c>
    </row>
    <row r="45" spans="2:11" s="3" customFormat="1" ht="20" customHeight="1">
      <c r="B45" s="25" t="s">
        <v>174</v>
      </c>
      <c r="C45" s="71"/>
      <c r="D45" s="37"/>
      <c r="E45" s="37"/>
      <c r="F45" s="37"/>
      <c r="G45" s="36"/>
      <c r="H45" s="78"/>
      <c r="I45" s="79"/>
      <c r="J45" s="35"/>
      <c r="K45" s="58"/>
    </row>
    <row r="46" spans="2:11" s="3" customFormat="1" ht="20" customHeight="1">
      <c r="B46" s="24" t="s">
        <v>173</v>
      </c>
      <c r="C46" s="71">
        <v>1800</v>
      </c>
      <c r="D46" s="37">
        <v>4900</v>
      </c>
      <c r="E46" s="37">
        <v>3200</v>
      </c>
      <c r="F46" s="37">
        <v>2900</v>
      </c>
      <c r="G46" s="36">
        <v>2600</v>
      </c>
      <c r="H46" s="78">
        <f>SUM(D46)+1000</f>
        <v>5900</v>
      </c>
      <c r="I46" s="79">
        <f>SUM(E46)+500</f>
        <v>3700</v>
      </c>
      <c r="J46" s="35">
        <f>SUM(D46)+2000</f>
        <v>6900</v>
      </c>
      <c r="K46" s="58">
        <f>SUM(E46)+1500</f>
        <v>4700</v>
      </c>
    </row>
    <row r="47" spans="2:11" s="3" customFormat="1" ht="20" customHeight="1">
      <c r="B47" s="25" t="s">
        <v>172</v>
      </c>
      <c r="C47" s="71">
        <v>900</v>
      </c>
      <c r="D47" s="37">
        <v>2400</v>
      </c>
      <c r="E47" s="37">
        <v>1600</v>
      </c>
      <c r="F47" s="37">
        <v>1300</v>
      </c>
      <c r="G47" s="36">
        <v>900</v>
      </c>
      <c r="H47" s="78"/>
      <c r="I47" s="79"/>
      <c r="J47" s="35"/>
      <c r="K47" s="58"/>
    </row>
    <row r="48" spans="2:11" s="3" customFormat="1" ht="20" customHeight="1" thickBot="1">
      <c r="B48" s="28" t="s">
        <v>171</v>
      </c>
      <c r="C48" s="72">
        <v>1600</v>
      </c>
      <c r="D48" s="64">
        <v>4100</v>
      </c>
      <c r="E48" s="64">
        <v>2700</v>
      </c>
      <c r="F48" s="64">
        <v>2400</v>
      </c>
      <c r="G48" s="65">
        <v>2100</v>
      </c>
      <c r="H48" s="80">
        <f>SUM(D48)+1000</f>
        <v>5100</v>
      </c>
      <c r="I48" s="81">
        <f>SUM(E48)+500</f>
        <v>3200</v>
      </c>
      <c r="J48" s="61">
        <f>SUM(D48)+2000</f>
        <v>6100</v>
      </c>
      <c r="K48" s="62">
        <f>SUM(E48)+1500</f>
        <v>4200</v>
      </c>
    </row>
    <row r="49" spans="2:11" s="3" customFormat="1" ht="20" customHeight="1">
      <c r="B49" s="27" t="s">
        <v>170</v>
      </c>
      <c r="C49" s="71">
        <v>2400</v>
      </c>
      <c r="D49" s="37">
        <v>6400</v>
      </c>
      <c r="E49" s="37">
        <v>4300</v>
      </c>
      <c r="F49" s="37">
        <v>4100</v>
      </c>
      <c r="G49" s="36">
        <v>3600</v>
      </c>
      <c r="H49" s="74">
        <f>SUM(D49)+1000</f>
        <v>7400</v>
      </c>
      <c r="I49" s="75">
        <f>SUM(E49)+500</f>
        <v>4800</v>
      </c>
      <c r="J49" s="53">
        <f>SUM(D49)+2000</f>
        <v>8400</v>
      </c>
      <c r="K49" s="63">
        <f>SUM(E49)+1500</f>
        <v>5800</v>
      </c>
    </row>
    <row r="50" spans="2:11" s="3" customFormat="1" ht="20" customHeight="1">
      <c r="B50" s="24" t="s">
        <v>169</v>
      </c>
      <c r="C50" s="71">
        <v>2100</v>
      </c>
      <c r="D50" s="37">
        <v>5600</v>
      </c>
      <c r="E50" s="37">
        <v>3800</v>
      </c>
      <c r="F50" s="37">
        <v>3400</v>
      </c>
      <c r="G50" s="36">
        <v>3100</v>
      </c>
      <c r="H50" s="78">
        <f>SUM(D50)+1000</f>
        <v>6600</v>
      </c>
      <c r="I50" s="79">
        <f>SUM(E50)+500</f>
        <v>4300</v>
      </c>
      <c r="J50" s="35">
        <f>SUM(D50)+2000</f>
        <v>7600</v>
      </c>
      <c r="K50" s="58">
        <f>SUM(E50)+1500</f>
        <v>5300</v>
      </c>
    </row>
    <row r="51" spans="2:11" s="3" customFormat="1" ht="20" customHeight="1">
      <c r="B51" s="25" t="s">
        <v>168</v>
      </c>
      <c r="C51" s="71">
        <v>400</v>
      </c>
      <c r="D51" s="37">
        <v>1400</v>
      </c>
      <c r="E51" s="37">
        <v>1100</v>
      </c>
      <c r="F51" s="37">
        <v>700</v>
      </c>
      <c r="G51" s="36">
        <v>600</v>
      </c>
      <c r="H51" s="78"/>
      <c r="I51" s="79"/>
      <c r="J51" s="35"/>
      <c r="K51" s="58"/>
    </row>
    <row r="52" spans="2:11" s="3" customFormat="1" ht="20" customHeight="1">
      <c r="B52" s="24" t="s">
        <v>167</v>
      </c>
      <c r="C52" s="71">
        <v>2800</v>
      </c>
      <c r="D52" s="37">
        <v>7600</v>
      </c>
      <c r="E52" s="37">
        <v>5100</v>
      </c>
      <c r="F52" s="37">
        <v>4600</v>
      </c>
      <c r="G52" s="36">
        <v>3900</v>
      </c>
      <c r="H52" s="78">
        <f>SUM(D52)+1000</f>
        <v>8600</v>
      </c>
      <c r="I52" s="79">
        <f>SUM(E52)+500</f>
        <v>5600</v>
      </c>
      <c r="J52" s="35">
        <f>SUM(D52)+2000</f>
        <v>9600</v>
      </c>
      <c r="K52" s="58">
        <f>SUM(E52)+1500</f>
        <v>6600</v>
      </c>
    </row>
    <row r="53" spans="2:11" s="3" customFormat="1" ht="20" customHeight="1">
      <c r="B53" s="26" t="s">
        <v>166</v>
      </c>
      <c r="C53" s="71">
        <v>1100</v>
      </c>
      <c r="D53" s="37">
        <v>2700</v>
      </c>
      <c r="E53" s="37">
        <v>1900</v>
      </c>
      <c r="F53" s="37">
        <v>1600</v>
      </c>
      <c r="G53" s="36">
        <v>1300</v>
      </c>
      <c r="H53" s="78">
        <f>SUM(D53)+1000</f>
        <v>3700</v>
      </c>
      <c r="I53" s="79">
        <f>SUM(E53)+500</f>
        <v>2400</v>
      </c>
      <c r="J53" s="35">
        <f>SUM(D53)+2000</f>
        <v>4700</v>
      </c>
      <c r="K53" s="58">
        <f>SUM(E53)+1500</f>
        <v>3400</v>
      </c>
    </row>
    <row r="54" spans="2:11" s="3" customFormat="1" ht="20" customHeight="1">
      <c r="B54" s="24" t="s">
        <v>165</v>
      </c>
      <c r="C54" s="71">
        <v>1900</v>
      </c>
      <c r="D54" s="37">
        <v>5200</v>
      </c>
      <c r="E54" s="37">
        <v>3600</v>
      </c>
      <c r="F54" s="37">
        <v>3100</v>
      </c>
      <c r="G54" s="36">
        <v>2600</v>
      </c>
      <c r="H54" s="78">
        <f>SUM(D54)+1000</f>
        <v>6200</v>
      </c>
      <c r="I54" s="79">
        <f>SUM(E54)+500</f>
        <v>4100</v>
      </c>
      <c r="J54" s="35">
        <f>SUM(D54)+2000</f>
        <v>7200</v>
      </c>
      <c r="K54" s="58">
        <f>SUM(E54)+1500</f>
        <v>5100</v>
      </c>
    </row>
    <row r="55" spans="2:11" s="3" customFormat="1" ht="20" customHeight="1">
      <c r="B55" s="25" t="s">
        <v>164</v>
      </c>
      <c r="C55" s="71">
        <v>2800</v>
      </c>
      <c r="D55" s="37">
        <v>7600</v>
      </c>
      <c r="E55" s="37">
        <v>5100</v>
      </c>
      <c r="F55" s="37">
        <v>4400</v>
      </c>
      <c r="G55" s="36">
        <v>3900</v>
      </c>
      <c r="H55" s="78">
        <f>SUM(D55)+1000</f>
        <v>8600</v>
      </c>
      <c r="I55" s="79">
        <f>SUM(E55)+500</f>
        <v>5600</v>
      </c>
      <c r="J55" s="35">
        <f>SUM(D55)+2000</f>
        <v>9600</v>
      </c>
      <c r="K55" s="58">
        <f>SUM(E55)+1500</f>
        <v>6600</v>
      </c>
    </row>
    <row r="56" spans="2:11" s="3" customFormat="1" ht="20" customHeight="1">
      <c r="B56" s="29" t="s">
        <v>163</v>
      </c>
      <c r="C56" s="71"/>
      <c r="D56" s="37"/>
      <c r="E56" s="37"/>
      <c r="F56" s="37"/>
      <c r="G56" s="36"/>
      <c r="H56" s="78"/>
      <c r="I56" s="79"/>
      <c r="J56" s="35"/>
      <c r="K56" s="58"/>
    </row>
    <row r="57" spans="2:11" s="3" customFormat="1" ht="20" customHeight="1">
      <c r="B57" s="26" t="s">
        <v>162</v>
      </c>
      <c r="C57" s="71">
        <v>1600</v>
      </c>
      <c r="D57" s="37">
        <v>4100</v>
      </c>
      <c r="E57" s="37">
        <v>2700</v>
      </c>
      <c r="F57" s="37">
        <v>2300</v>
      </c>
      <c r="G57" s="36">
        <v>1900</v>
      </c>
      <c r="H57" s="78">
        <f>SUM(D57)+1000</f>
        <v>5100</v>
      </c>
      <c r="I57" s="79">
        <f>SUM(E57)+500</f>
        <v>3200</v>
      </c>
      <c r="J57" s="35">
        <f>SUM(D57)+2000</f>
        <v>6100</v>
      </c>
      <c r="K57" s="58">
        <f>SUM(E57)+1500</f>
        <v>4200</v>
      </c>
    </row>
    <row r="58" spans="2:11" s="3" customFormat="1" ht="20" customHeight="1">
      <c r="B58" s="24" t="s">
        <v>161</v>
      </c>
      <c r="C58" s="71">
        <v>1100</v>
      </c>
      <c r="D58" s="37">
        <v>3100</v>
      </c>
      <c r="E58" s="37">
        <v>2100</v>
      </c>
      <c r="F58" s="37">
        <v>1600</v>
      </c>
      <c r="G58" s="36">
        <v>1300</v>
      </c>
      <c r="H58" s="78"/>
      <c r="I58" s="79"/>
      <c r="J58" s="35"/>
      <c r="K58" s="58"/>
    </row>
    <row r="59" spans="2:11" s="3" customFormat="1" ht="20" customHeight="1" thickBot="1">
      <c r="B59" s="23" t="s">
        <v>160</v>
      </c>
      <c r="C59" s="72">
        <v>1800</v>
      </c>
      <c r="D59" s="64">
        <v>4900</v>
      </c>
      <c r="E59" s="64">
        <v>3300</v>
      </c>
      <c r="F59" s="64">
        <v>2900</v>
      </c>
      <c r="G59" s="65">
        <v>2400</v>
      </c>
      <c r="H59" s="80">
        <f t="shared" ref="H59:H65" si="4">SUM(D59)+1000</f>
        <v>5900</v>
      </c>
      <c r="I59" s="81">
        <f t="shared" ref="I59:I65" si="5">SUM(E59)+500</f>
        <v>3800</v>
      </c>
      <c r="J59" s="61">
        <f t="shared" ref="J59:J65" si="6">SUM(D59)+2000</f>
        <v>6900</v>
      </c>
      <c r="K59" s="62">
        <f t="shared" ref="K59:K65" si="7">SUM(E59)+1500</f>
        <v>4800</v>
      </c>
    </row>
    <row r="60" spans="2:11" s="3" customFormat="1" ht="20" customHeight="1">
      <c r="B60" s="30" t="s">
        <v>159</v>
      </c>
      <c r="C60" s="71">
        <v>700</v>
      </c>
      <c r="D60" s="37">
        <v>2800</v>
      </c>
      <c r="E60" s="37">
        <v>1900</v>
      </c>
      <c r="F60" s="37">
        <v>1600</v>
      </c>
      <c r="G60" s="36">
        <v>1300</v>
      </c>
      <c r="H60" s="74">
        <f t="shared" si="4"/>
        <v>3800</v>
      </c>
      <c r="I60" s="75">
        <f t="shared" si="5"/>
        <v>2400</v>
      </c>
      <c r="J60" s="53">
        <f t="shared" si="6"/>
        <v>4800</v>
      </c>
      <c r="K60" s="63">
        <f t="shared" si="7"/>
        <v>3400</v>
      </c>
    </row>
    <row r="61" spans="2:11" s="3" customFormat="1" ht="20" customHeight="1">
      <c r="B61" s="26" t="s">
        <v>158</v>
      </c>
      <c r="C61" s="71">
        <v>4400</v>
      </c>
      <c r="D61" s="37">
        <v>12600</v>
      </c>
      <c r="E61" s="37">
        <v>8400</v>
      </c>
      <c r="F61" s="37">
        <v>6900</v>
      </c>
      <c r="G61" s="36">
        <v>5900</v>
      </c>
      <c r="H61" s="78">
        <f t="shared" si="4"/>
        <v>13600</v>
      </c>
      <c r="I61" s="79">
        <f t="shared" si="5"/>
        <v>8900</v>
      </c>
      <c r="J61" s="35">
        <f t="shared" si="6"/>
        <v>14600</v>
      </c>
      <c r="K61" s="58">
        <f t="shared" si="7"/>
        <v>9900</v>
      </c>
    </row>
    <row r="62" spans="2:11" s="3" customFormat="1" ht="20" customHeight="1">
      <c r="B62" s="24" t="s">
        <v>157</v>
      </c>
      <c r="C62" s="71">
        <v>3100</v>
      </c>
      <c r="D62" s="37">
        <v>8400</v>
      </c>
      <c r="E62" s="37">
        <v>5600</v>
      </c>
      <c r="F62" s="37">
        <v>4900</v>
      </c>
      <c r="G62" s="36">
        <v>4100</v>
      </c>
      <c r="H62" s="78">
        <f t="shared" si="4"/>
        <v>9400</v>
      </c>
      <c r="I62" s="79">
        <f t="shared" si="5"/>
        <v>6100</v>
      </c>
      <c r="J62" s="35">
        <f t="shared" si="6"/>
        <v>10400</v>
      </c>
      <c r="K62" s="58">
        <f t="shared" si="7"/>
        <v>7100</v>
      </c>
    </row>
    <row r="63" spans="2:11" s="3" customFormat="1" ht="20" customHeight="1">
      <c r="B63" s="25" t="s">
        <v>156</v>
      </c>
      <c r="C63" s="71">
        <v>2800</v>
      </c>
      <c r="D63" s="37">
        <v>7600</v>
      </c>
      <c r="E63" s="37">
        <v>5100</v>
      </c>
      <c r="F63" s="37">
        <v>4600</v>
      </c>
      <c r="G63" s="36">
        <v>3900</v>
      </c>
      <c r="H63" s="78">
        <f t="shared" si="4"/>
        <v>8600</v>
      </c>
      <c r="I63" s="79">
        <f t="shared" si="5"/>
        <v>5600</v>
      </c>
      <c r="J63" s="35">
        <f t="shared" si="6"/>
        <v>9600</v>
      </c>
      <c r="K63" s="58">
        <f t="shared" si="7"/>
        <v>6600</v>
      </c>
    </row>
    <row r="64" spans="2:11" s="3" customFormat="1" ht="20" customHeight="1">
      <c r="B64" s="24" t="s">
        <v>155</v>
      </c>
      <c r="C64" s="71">
        <v>2400</v>
      </c>
      <c r="D64" s="37">
        <v>6600</v>
      </c>
      <c r="E64" s="37">
        <v>4600</v>
      </c>
      <c r="F64" s="37">
        <v>3200</v>
      </c>
      <c r="G64" s="36">
        <v>2600</v>
      </c>
      <c r="H64" s="78">
        <f t="shared" si="4"/>
        <v>7600</v>
      </c>
      <c r="I64" s="79">
        <f t="shared" si="5"/>
        <v>5100</v>
      </c>
      <c r="J64" s="35">
        <f t="shared" si="6"/>
        <v>8600</v>
      </c>
      <c r="K64" s="58">
        <f t="shared" si="7"/>
        <v>6100</v>
      </c>
    </row>
    <row r="65" spans="2:11" s="3" customFormat="1" ht="20" customHeight="1">
      <c r="B65" s="26" t="s">
        <v>154</v>
      </c>
      <c r="C65" s="71">
        <v>1400</v>
      </c>
      <c r="D65" s="37">
        <v>3900</v>
      </c>
      <c r="E65" s="37">
        <v>2600</v>
      </c>
      <c r="F65" s="37">
        <v>2200</v>
      </c>
      <c r="G65" s="36">
        <v>1900</v>
      </c>
      <c r="H65" s="78">
        <f t="shared" si="4"/>
        <v>4900</v>
      </c>
      <c r="I65" s="79">
        <f t="shared" si="5"/>
        <v>3100</v>
      </c>
      <c r="J65" s="35">
        <f t="shared" si="6"/>
        <v>5900</v>
      </c>
      <c r="K65" s="58">
        <f t="shared" si="7"/>
        <v>4100</v>
      </c>
    </row>
    <row r="66" spans="2:11" s="3" customFormat="1" ht="20" customHeight="1">
      <c r="B66" s="24" t="s">
        <v>153</v>
      </c>
      <c r="C66" s="71">
        <v>400</v>
      </c>
      <c r="D66" s="37"/>
      <c r="E66" s="37"/>
      <c r="F66" s="37"/>
      <c r="G66" s="36"/>
      <c r="H66" s="78"/>
      <c r="I66" s="79"/>
      <c r="J66" s="35"/>
      <c r="K66" s="58"/>
    </row>
    <row r="67" spans="2:11" s="3" customFormat="1" ht="20" customHeight="1">
      <c r="B67" s="25" t="s">
        <v>152</v>
      </c>
      <c r="C67" s="71"/>
      <c r="D67" s="37"/>
      <c r="E67" s="37"/>
      <c r="F67" s="37"/>
      <c r="G67" s="36"/>
      <c r="H67" s="78"/>
      <c r="I67" s="79"/>
      <c r="J67" s="35"/>
      <c r="K67" s="58"/>
    </row>
    <row r="68" spans="2:11" s="3" customFormat="1" ht="20" customHeight="1">
      <c r="B68" s="24" t="s">
        <v>151</v>
      </c>
      <c r="C68" s="71">
        <v>1900</v>
      </c>
      <c r="D68" s="37">
        <v>5100</v>
      </c>
      <c r="E68" s="37">
        <v>3400</v>
      </c>
      <c r="F68" s="37">
        <v>2900</v>
      </c>
      <c r="G68" s="36">
        <v>2600</v>
      </c>
      <c r="H68" s="78">
        <f t="shared" ref="H68:H75" si="8">SUM(D68)+1000</f>
        <v>6100</v>
      </c>
      <c r="I68" s="79">
        <f t="shared" ref="I68:I75" si="9">SUM(E68)+500</f>
        <v>3900</v>
      </c>
      <c r="J68" s="35">
        <f t="shared" ref="J68:J75" si="10">SUM(D68)+2000</f>
        <v>7100</v>
      </c>
      <c r="K68" s="58">
        <f t="shared" ref="K68:K75" si="11">SUM(E68)+1500</f>
        <v>4900</v>
      </c>
    </row>
    <row r="69" spans="2:11" s="3" customFormat="1" ht="20" customHeight="1">
      <c r="B69" s="26" t="s">
        <v>150</v>
      </c>
      <c r="C69" s="71">
        <v>3300</v>
      </c>
      <c r="D69" s="37">
        <v>9100</v>
      </c>
      <c r="E69" s="37">
        <v>6100</v>
      </c>
      <c r="F69" s="37">
        <v>5100</v>
      </c>
      <c r="G69" s="36">
        <v>4600</v>
      </c>
      <c r="H69" s="78">
        <f t="shared" si="8"/>
        <v>10100</v>
      </c>
      <c r="I69" s="79">
        <f t="shared" si="9"/>
        <v>6600</v>
      </c>
      <c r="J69" s="35">
        <f t="shared" si="10"/>
        <v>11100</v>
      </c>
      <c r="K69" s="58">
        <f t="shared" si="11"/>
        <v>7600</v>
      </c>
    </row>
    <row r="70" spans="2:11" s="3" customFormat="1" ht="20" customHeight="1" thickBot="1">
      <c r="B70" s="28" t="s">
        <v>149</v>
      </c>
      <c r="C70" s="72">
        <v>4100</v>
      </c>
      <c r="D70" s="64">
        <v>10600</v>
      </c>
      <c r="E70" s="64">
        <v>7100</v>
      </c>
      <c r="F70" s="64">
        <v>5900</v>
      </c>
      <c r="G70" s="65">
        <v>5100</v>
      </c>
      <c r="H70" s="80">
        <f t="shared" si="8"/>
        <v>11600</v>
      </c>
      <c r="I70" s="81">
        <f t="shared" si="9"/>
        <v>7600</v>
      </c>
      <c r="J70" s="61">
        <f t="shared" si="10"/>
        <v>12600</v>
      </c>
      <c r="K70" s="62">
        <f t="shared" si="11"/>
        <v>8600</v>
      </c>
    </row>
    <row r="71" spans="2:11" s="3" customFormat="1" ht="20" customHeight="1">
      <c r="B71" s="32" t="s">
        <v>148</v>
      </c>
      <c r="C71" s="68">
        <v>1800</v>
      </c>
      <c r="D71" s="51">
        <v>4900</v>
      </c>
      <c r="E71" s="51">
        <v>3300</v>
      </c>
      <c r="F71" s="51">
        <v>3100</v>
      </c>
      <c r="G71" s="52">
        <v>2700</v>
      </c>
      <c r="H71" s="74">
        <f t="shared" si="8"/>
        <v>5900</v>
      </c>
      <c r="I71" s="75">
        <f t="shared" si="9"/>
        <v>3800</v>
      </c>
      <c r="J71" s="53">
        <f t="shared" si="10"/>
        <v>6900</v>
      </c>
      <c r="K71" s="63">
        <f t="shared" si="11"/>
        <v>4800</v>
      </c>
    </row>
    <row r="72" spans="2:11" s="3" customFormat="1" ht="20" customHeight="1">
      <c r="B72" s="24" t="s">
        <v>147</v>
      </c>
      <c r="C72" s="71">
        <v>2400</v>
      </c>
      <c r="D72" s="37">
        <v>6700</v>
      </c>
      <c r="E72" s="37">
        <v>4600</v>
      </c>
      <c r="F72" s="37">
        <v>3300</v>
      </c>
      <c r="G72" s="36">
        <v>2800</v>
      </c>
      <c r="H72" s="78">
        <f t="shared" si="8"/>
        <v>7700</v>
      </c>
      <c r="I72" s="79">
        <f t="shared" si="9"/>
        <v>5100</v>
      </c>
      <c r="J72" s="35">
        <f t="shared" si="10"/>
        <v>8700</v>
      </c>
      <c r="K72" s="58">
        <f t="shared" si="11"/>
        <v>6100</v>
      </c>
    </row>
    <row r="73" spans="2:11" s="3" customFormat="1" ht="20" customHeight="1">
      <c r="B73" s="26" t="s">
        <v>146</v>
      </c>
      <c r="C73" s="71">
        <v>1200</v>
      </c>
      <c r="D73" s="37">
        <v>3200</v>
      </c>
      <c r="E73" s="37">
        <v>2200</v>
      </c>
      <c r="F73" s="37">
        <v>2100</v>
      </c>
      <c r="G73" s="36">
        <v>1800</v>
      </c>
      <c r="H73" s="78">
        <f t="shared" si="8"/>
        <v>4200</v>
      </c>
      <c r="I73" s="79">
        <f t="shared" si="9"/>
        <v>2700</v>
      </c>
      <c r="J73" s="35">
        <f t="shared" si="10"/>
        <v>5200</v>
      </c>
      <c r="K73" s="58">
        <f t="shared" si="11"/>
        <v>3700</v>
      </c>
    </row>
    <row r="74" spans="2:11" s="3" customFormat="1" ht="20" customHeight="1">
      <c r="B74" s="24" t="s">
        <v>145</v>
      </c>
      <c r="C74" s="71">
        <v>1100</v>
      </c>
      <c r="D74" s="37">
        <v>2700</v>
      </c>
      <c r="E74" s="37">
        <v>1900</v>
      </c>
      <c r="F74" s="37">
        <v>1600</v>
      </c>
      <c r="G74" s="36">
        <v>1300</v>
      </c>
      <c r="H74" s="78">
        <f t="shared" si="8"/>
        <v>3700</v>
      </c>
      <c r="I74" s="79">
        <f t="shared" si="9"/>
        <v>2400</v>
      </c>
      <c r="J74" s="35">
        <f t="shared" si="10"/>
        <v>4700</v>
      </c>
      <c r="K74" s="58">
        <f t="shared" si="11"/>
        <v>3400</v>
      </c>
    </row>
    <row r="75" spans="2:11" s="3" customFormat="1" ht="20" customHeight="1">
      <c r="B75" s="25" t="s">
        <v>144</v>
      </c>
      <c r="C75" s="71">
        <v>2400</v>
      </c>
      <c r="D75" s="37">
        <v>6600</v>
      </c>
      <c r="E75" s="37">
        <v>4600</v>
      </c>
      <c r="F75" s="37">
        <v>3200</v>
      </c>
      <c r="G75" s="36">
        <v>2600</v>
      </c>
      <c r="H75" s="78">
        <f t="shared" si="8"/>
        <v>7600</v>
      </c>
      <c r="I75" s="79">
        <f t="shared" si="9"/>
        <v>5100</v>
      </c>
      <c r="J75" s="35">
        <f t="shared" si="10"/>
        <v>8600</v>
      </c>
      <c r="K75" s="58">
        <f t="shared" si="11"/>
        <v>6100</v>
      </c>
    </row>
    <row r="76" spans="2:11" s="3" customFormat="1" ht="20" customHeight="1">
      <c r="B76" s="24" t="s">
        <v>143</v>
      </c>
      <c r="C76" s="71">
        <v>1400</v>
      </c>
      <c r="D76" s="37">
        <v>3900</v>
      </c>
      <c r="E76" s="37">
        <v>2700</v>
      </c>
      <c r="F76" s="37">
        <v>1900</v>
      </c>
      <c r="G76" s="36">
        <v>1600</v>
      </c>
      <c r="H76" s="78"/>
      <c r="I76" s="79"/>
      <c r="J76" s="35"/>
      <c r="K76" s="58"/>
    </row>
    <row r="77" spans="2:11" s="3" customFormat="1" ht="20" customHeight="1">
      <c r="B77" s="26" t="s">
        <v>142</v>
      </c>
      <c r="C77" s="71">
        <v>2400</v>
      </c>
      <c r="D77" s="37">
        <v>6600</v>
      </c>
      <c r="E77" s="37">
        <v>4600</v>
      </c>
      <c r="F77" s="37">
        <v>3200</v>
      </c>
      <c r="G77" s="36">
        <v>2600</v>
      </c>
      <c r="H77" s="78">
        <f>SUM(D77)+1000</f>
        <v>7600</v>
      </c>
      <c r="I77" s="79">
        <f>SUM(E77)+500</f>
        <v>5100</v>
      </c>
      <c r="J77" s="35">
        <f>SUM(D77)+2000</f>
        <v>8600</v>
      </c>
      <c r="K77" s="58">
        <f>SUM(E77)+1500</f>
        <v>6100</v>
      </c>
    </row>
    <row r="78" spans="2:11" s="3" customFormat="1" ht="20" customHeight="1">
      <c r="B78" s="29" t="s">
        <v>141</v>
      </c>
      <c r="C78" s="71"/>
      <c r="D78" s="37"/>
      <c r="E78" s="37"/>
      <c r="F78" s="37"/>
      <c r="G78" s="36"/>
      <c r="H78" s="78"/>
      <c r="I78" s="79"/>
      <c r="J78" s="35"/>
      <c r="K78" s="58"/>
    </row>
    <row r="79" spans="2:11" s="3" customFormat="1" ht="20" customHeight="1">
      <c r="B79" s="25" t="s">
        <v>140</v>
      </c>
      <c r="C79" s="71">
        <v>1100</v>
      </c>
      <c r="D79" s="37">
        <v>1900</v>
      </c>
      <c r="E79" s="37">
        <v>1300</v>
      </c>
      <c r="F79" s="37">
        <v>1100</v>
      </c>
      <c r="G79" s="36">
        <v>900</v>
      </c>
      <c r="H79" s="78"/>
      <c r="I79" s="79"/>
      <c r="J79" s="35"/>
      <c r="K79" s="58"/>
    </row>
    <row r="80" spans="2:11" s="3" customFormat="1" ht="20" customHeight="1">
      <c r="B80" s="24" t="s">
        <v>139</v>
      </c>
      <c r="C80" s="71">
        <v>1400</v>
      </c>
      <c r="D80" s="37">
        <v>4100</v>
      </c>
      <c r="E80" s="37">
        <v>2800</v>
      </c>
      <c r="F80" s="37">
        <v>1800</v>
      </c>
      <c r="G80" s="36">
        <v>1400</v>
      </c>
      <c r="H80" s="78">
        <f t="shared" ref="H80:H88" si="12">SUM(D80)+1000</f>
        <v>5100</v>
      </c>
      <c r="I80" s="79">
        <f t="shared" ref="I80:I88" si="13">SUM(E80)+500</f>
        <v>3300</v>
      </c>
      <c r="J80" s="35">
        <f t="shared" ref="J80:J88" si="14">SUM(D80)+2000</f>
        <v>6100</v>
      </c>
      <c r="K80" s="58">
        <f t="shared" ref="K80:K88" si="15">SUM(E80)+1500</f>
        <v>4300</v>
      </c>
    </row>
    <row r="81" spans="2:11" s="3" customFormat="1" ht="20" customHeight="1" thickBot="1">
      <c r="B81" s="31" t="s">
        <v>138</v>
      </c>
      <c r="C81" s="73">
        <v>2300</v>
      </c>
      <c r="D81" s="66">
        <v>6100</v>
      </c>
      <c r="E81" s="66">
        <v>4100</v>
      </c>
      <c r="F81" s="66">
        <v>3300</v>
      </c>
      <c r="G81" s="67">
        <v>2700</v>
      </c>
      <c r="H81" s="80">
        <f t="shared" si="12"/>
        <v>7100</v>
      </c>
      <c r="I81" s="81">
        <f t="shared" si="13"/>
        <v>4600</v>
      </c>
      <c r="J81" s="61">
        <f t="shared" si="14"/>
        <v>8100</v>
      </c>
      <c r="K81" s="62">
        <f t="shared" si="15"/>
        <v>5600</v>
      </c>
    </row>
    <row r="82" spans="2:11" s="3" customFormat="1" ht="20" customHeight="1">
      <c r="B82" s="30" t="s">
        <v>137</v>
      </c>
      <c r="C82" s="68">
        <v>900</v>
      </c>
      <c r="D82" s="51">
        <v>2300</v>
      </c>
      <c r="E82" s="51">
        <v>1400</v>
      </c>
      <c r="F82" s="51">
        <v>1200</v>
      </c>
      <c r="G82" s="52">
        <v>1100</v>
      </c>
      <c r="H82" s="74">
        <f t="shared" si="12"/>
        <v>3300</v>
      </c>
      <c r="I82" s="75">
        <f t="shared" si="13"/>
        <v>1900</v>
      </c>
      <c r="J82" s="53">
        <f t="shared" si="14"/>
        <v>4300</v>
      </c>
      <c r="K82" s="63">
        <f t="shared" si="15"/>
        <v>2900</v>
      </c>
    </row>
    <row r="83" spans="2:11" s="3" customFormat="1" ht="20" customHeight="1">
      <c r="B83" s="25" t="s">
        <v>136</v>
      </c>
      <c r="C83" s="71">
        <v>3400</v>
      </c>
      <c r="D83" s="37">
        <v>9100</v>
      </c>
      <c r="E83" s="37">
        <v>6100</v>
      </c>
      <c r="F83" s="37">
        <v>5100</v>
      </c>
      <c r="G83" s="36">
        <v>4400</v>
      </c>
      <c r="H83" s="78">
        <f t="shared" si="12"/>
        <v>10100</v>
      </c>
      <c r="I83" s="79">
        <f t="shared" si="13"/>
        <v>6600</v>
      </c>
      <c r="J83" s="35">
        <f t="shared" si="14"/>
        <v>11100</v>
      </c>
      <c r="K83" s="58">
        <f t="shared" si="15"/>
        <v>7600</v>
      </c>
    </row>
    <row r="84" spans="2:11" s="3" customFormat="1" ht="20" customHeight="1">
      <c r="B84" s="24" t="s">
        <v>135</v>
      </c>
      <c r="C84" s="71">
        <v>2200</v>
      </c>
      <c r="D84" s="37">
        <v>5900</v>
      </c>
      <c r="E84" s="37">
        <v>3900</v>
      </c>
      <c r="F84" s="37">
        <v>3400</v>
      </c>
      <c r="G84" s="36">
        <v>2900</v>
      </c>
      <c r="H84" s="78">
        <f t="shared" si="12"/>
        <v>6900</v>
      </c>
      <c r="I84" s="79">
        <f t="shared" si="13"/>
        <v>4400</v>
      </c>
      <c r="J84" s="35">
        <f t="shared" si="14"/>
        <v>7900</v>
      </c>
      <c r="K84" s="58">
        <f t="shared" si="15"/>
        <v>5400</v>
      </c>
    </row>
    <row r="85" spans="2:11" s="3" customFormat="1" ht="20" customHeight="1">
      <c r="B85" s="26" t="s">
        <v>134</v>
      </c>
      <c r="C85" s="71">
        <v>1900</v>
      </c>
      <c r="D85" s="37">
        <v>5200</v>
      </c>
      <c r="E85" s="37">
        <v>3600</v>
      </c>
      <c r="F85" s="37">
        <v>3100</v>
      </c>
      <c r="G85" s="36">
        <v>2600</v>
      </c>
      <c r="H85" s="78">
        <f t="shared" si="12"/>
        <v>6200</v>
      </c>
      <c r="I85" s="79">
        <f t="shared" si="13"/>
        <v>4100</v>
      </c>
      <c r="J85" s="35">
        <f t="shared" si="14"/>
        <v>7200</v>
      </c>
      <c r="K85" s="58">
        <f t="shared" si="15"/>
        <v>5100</v>
      </c>
    </row>
    <row r="86" spans="2:11" s="3" customFormat="1" ht="20" customHeight="1">
      <c r="B86" s="24" t="s">
        <v>133</v>
      </c>
      <c r="C86" s="71">
        <v>1400</v>
      </c>
      <c r="D86" s="37">
        <v>3900</v>
      </c>
      <c r="E86" s="37">
        <v>2600</v>
      </c>
      <c r="F86" s="37">
        <v>2200</v>
      </c>
      <c r="G86" s="36">
        <v>1900</v>
      </c>
      <c r="H86" s="78">
        <f t="shared" si="12"/>
        <v>4900</v>
      </c>
      <c r="I86" s="79">
        <f t="shared" si="13"/>
        <v>3100</v>
      </c>
      <c r="J86" s="35">
        <f t="shared" si="14"/>
        <v>5900</v>
      </c>
      <c r="K86" s="58">
        <f t="shared" si="15"/>
        <v>4100</v>
      </c>
    </row>
    <row r="87" spans="2:11" s="3" customFormat="1" ht="20" customHeight="1">
      <c r="B87" s="25" t="s">
        <v>132</v>
      </c>
      <c r="C87" s="71">
        <v>1400</v>
      </c>
      <c r="D87" s="37">
        <v>3900</v>
      </c>
      <c r="E87" s="37">
        <v>2700</v>
      </c>
      <c r="F87" s="37">
        <v>1900</v>
      </c>
      <c r="G87" s="36">
        <v>1600</v>
      </c>
      <c r="H87" s="78">
        <f t="shared" si="12"/>
        <v>4900</v>
      </c>
      <c r="I87" s="79">
        <f t="shared" si="13"/>
        <v>3200</v>
      </c>
      <c r="J87" s="35">
        <f t="shared" si="14"/>
        <v>5900</v>
      </c>
      <c r="K87" s="58">
        <f t="shared" si="15"/>
        <v>4200</v>
      </c>
    </row>
    <row r="88" spans="2:11" s="3" customFormat="1" ht="20" customHeight="1">
      <c r="B88" s="24" t="s">
        <v>131</v>
      </c>
      <c r="C88" s="71">
        <v>1400</v>
      </c>
      <c r="D88" s="37">
        <v>3900</v>
      </c>
      <c r="E88" s="37">
        <v>2600</v>
      </c>
      <c r="F88" s="37">
        <v>2200</v>
      </c>
      <c r="G88" s="36">
        <v>1900</v>
      </c>
      <c r="H88" s="78">
        <f t="shared" si="12"/>
        <v>4900</v>
      </c>
      <c r="I88" s="79">
        <f t="shared" si="13"/>
        <v>3100</v>
      </c>
      <c r="J88" s="35">
        <f t="shared" si="14"/>
        <v>5900</v>
      </c>
      <c r="K88" s="58">
        <f t="shared" si="15"/>
        <v>4100</v>
      </c>
    </row>
    <row r="89" spans="2:11" s="3" customFormat="1" ht="20" customHeight="1">
      <c r="B89" s="25" t="s">
        <v>130</v>
      </c>
      <c r="C89" s="69"/>
      <c r="D89" s="55"/>
      <c r="E89" s="55"/>
      <c r="F89" s="55"/>
      <c r="G89" s="56"/>
      <c r="H89" s="78"/>
      <c r="I89" s="79"/>
      <c r="J89" s="35"/>
      <c r="K89" s="58"/>
    </row>
    <row r="90" spans="2:11" s="3" customFormat="1" ht="20" customHeight="1">
      <c r="B90" s="24" t="s">
        <v>129</v>
      </c>
      <c r="C90" s="69">
        <v>900</v>
      </c>
      <c r="D90" s="55">
        <v>2400</v>
      </c>
      <c r="E90" s="55">
        <v>1600</v>
      </c>
      <c r="F90" s="55">
        <v>1200</v>
      </c>
      <c r="G90" s="56">
        <v>900</v>
      </c>
      <c r="H90" s="78"/>
      <c r="I90" s="79"/>
      <c r="J90" s="35"/>
      <c r="K90" s="58"/>
    </row>
    <row r="91" spans="2:11" s="3" customFormat="1" ht="20" customHeight="1">
      <c r="B91" s="25" t="s">
        <v>128</v>
      </c>
      <c r="C91" s="69">
        <v>2600</v>
      </c>
      <c r="D91" s="55">
        <v>6900</v>
      </c>
      <c r="E91" s="55">
        <v>4900</v>
      </c>
      <c r="F91" s="55">
        <v>4100</v>
      </c>
      <c r="G91" s="56">
        <v>3600</v>
      </c>
      <c r="H91" s="78">
        <f>SUM(D91)+1000</f>
        <v>7900</v>
      </c>
      <c r="I91" s="79">
        <f>SUM(E91)+500</f>
        <v>5400</v>
      </c>
      <c r="J91" s="35">
        <f>SUM(D91)+2000</f>
        <v>8900</v>
      </c>
      <c r="K91" s="58">
        <f>SUM(E91)+1500</f>
        <v>6400</v>
      </c>
    </row>
    <row r="92" spans="2:11" s="3" customFormat="1" ht="20" customHeight="1" thickBot="1">
      <c r="B92" s="28" t="s">
        <v>127</v>
      </c>
      <c r="C92" s="70">
        <v>3100</v>
      </c>
      <c r="D92" s="59">
        <v>7900</v>
      </c>
      <c r="E92" s="59">
        <v>5400</v>
      </c>
      <c r="F92" s="59">
        <v>4400</v>
      </c>
      <c r="G92" s="60">
        <v>3900</v>
      </c>
      <c r="H92" s="80">
        <f>SUM(D92)+1000</f>
        <v>8900</v>
      </c>
      <c r="I92" s="81">
        <f>SUM(E92)+500</f>
        <v>5900</v>
      </c>
      <c r="J92" s="61">
        <f>SUM(D92)+2000</f>
        <v>9900</v>
      </c>
      <c r="K92" s="62">
        <f>SUM(E92)+1500</f>
        <v>6900</v>
      </c>
    </row>
    <row r="93" spans="2:11" s="3" customFormat="1" ht="20" customHeight="1">
      <c r="B93" s="27" t="s">
        <v>126</v>
      </c>
      <c r="C93" s="71">
        <v>800</v>
      </c>
      <c r="D93" s="37">
        <v>2700</v>
      </c>
      <c r="E93" s="37">
        <v>1800</v>
      </c>
      <c r="F93" s="37">
        <v>1700</v>
      </c>
      <c r="G93" s="36">
        <v>1400</v>
      </c>
      <c r="H93" s="74"/>
      <c r="I93" s="75"/>
      <c r="J93" s="53"/>
      <c r="K93" s="63"/>
    </row>
    <row r="94" spans="2:11" s="3" customFormat="1" ht="20" customHeight="1">
      <c r="B94" s="24" t="s">
        <v>125</v>
      </c>
      <c r="C94" s="71">
        <v>4400</v>
      </c>
      <c r="D94" s="37">
        <v>12600</v>
      </c>
      <c r="E94" s="37">
        <v>8400</v>
      </c>
      <c r="F94" s="37">
        <v>6900</v>
      </c>
      <c r="G94" s="36">
        <v>5900</v>
      </c>
      <c r="H94" s="78">
        <f>SUM(D94)+1000</f>
        <v>13600</v>
      </c>
      <c r="I94" s="79">
        <f>SUM(E94)+500</f>
        <v>8900</v>
      </c>
      <c r="J94" s="35">
        <f>SUM(D94)+2000</f>
        <v>14600</v>
      </c>
      <c r="K94" s="58">
        <f>SUM(E94)+1500</f>
        <v>9900</v>
      </c>
    </row>
    <row r="95" spans="2:11" s="3" customFormat="1" ht="20" customHeight="1">
      <c r="B95" s="25" t="s">
        <v>124</v>
      </c>
      <c r="C95" s="71">
        <v>3100</v>
      </c>
      <c r="D95" s="37">
        <v>8300</v>
      </c>
      <c r="E95" s="37">
        <v>5600</v>
      </c>
      <c r="F95" s="37">
        <v>5100</v>
      </c>
      <c r="G95" s="36">
        <v>4600</v>
      </c>
      <c r="H95" s="78">
        <f>SUM(D95)+1000</f>
        <v>9300</v>
      </c>
      <c r="I95" s="79">
        <f>SUM(E95)+500</f>
        <v>6100</v>
      </c>
      <c r="J95" s="35">
        <f>SUM(D95)+2000</f>
        <v>10300</v>
      </c>
      <c r="K95" s="58">
        <f>SUM(E95)+1500</f>
        <v>7100</v>
      </c>
    </row>
    <row r="96" spans="2:11" s="3" customFormat="1" ht="20" customHeight="1">
      <c r="B96" s="24" t="s">
        <v>123</v>
      </c>
      <c r="C96" s="71">
        <v>2800</v>
      </c>
      <c r="D96" s="37">
        <v>7600</v>
      </c>
      <c r="E96" s="37">
        <v>5100</v>
      </c>
      <c r="F96" s="37">
        <v>4400</v>
      </c>
      <c r="G96" s="36">
        <v>3900</v>
      </c>
      <c r="H96" s="78">
        <f>SUM(D96)+1000</f>
        <v>8600</v>
      </c>
      <c r="I96" s="79">
        <f>SUM(E96)+500</f>
        <v>5600</v>
      </c>
      <c r="J96" s="35">
        <f>SUM(D96)+2000</f>
        <v>9600</v>
      </c>
      <c r="K96" s="58">
        <f>SUM(E96)+1500</f>
        <v>6600</v>
      </c>
    </row>
    <row r="97" spans="2:11" s="3" customFormat="1" ht="20" customHeight="1">
      <c r="B97" s="26" t="s">
        <v>122</v>
      </c>
      <c r="C97" s="71">
        <v>400</v>
      </c>
      <c r="D97" s="37"/>
      <c r="E97" s="37"/>
      <c r="F97" s="37"/>
      <c r="G97" s="36"/>
      <c r="H97" s="78"/>
      <c r="I97" s="79"/>
      <c r="J97" s="35"/>
      <c r="K97" s="58"/>
    </row>
    <row r="98" spans="2:11" s="3" customFormat="1" ht="20" customHeight="1">
      <c r="B98" s="24" t="s">
        <v>121</v>
      </c>
      <c r="C98" s="71">
        <v>2400</v>
      </c>
      <c r="D98" s="37">
        <v>6600</v>
      </c>
      <c r="E98" s="37">
        <v>4600</v>
      </c>
      <c r="F98" s="37">
        <v>3200</v>
      </c>
      <c r="G98" s="36">
        <v>2600</v>
      </c>
      <c r="H98" s="78">
        <f t="shared" ref="H98:H103" si="16">SUM(D98)+1000</f>
        <v>7600</v>
      </c>
      <c r="I98" s="79">
        <f t="shared" ref="I98:I103" si="17">SUM(E98)+500</f>
        <v>5100</v>
      </c>
      <c r="J98" s="35">
        <f t="shared" ref="J98:J103" si="18">SUM(D98)+2000</f>
        <v>8600</v>
      </c>
      <c r="K98" s="58">
        <f t="shared" ref="K98:K103" si="19">SUM(E98)+1500</f>
        <v>6100</v>
      </c>
    </row>
    <row r="99" spans="2:11" s="3" customFormat="1" ht="20" customHeight="1">
      <c r="B99" s="25" t="s">
        <v>120</v>
      </c>
      <c r="C99" s="71">
        <v>1400</v>
      </c>
      <c r="D99" s="37">
        <v>3900</v>
      </c>
      <c r="E99" s="37">
        <v>2600</v>
      </c>
      <c r="F99" s="37">
        <v>2200</v>
      </c>
      <c r="G99" s="36">
        <v>1900</v>
      </c>
      <c r="H99" s="78">
        <f t="shared" si="16"/>
        <v>4900</v>
      </c>
      <c r="I99" s="79">
        <f t="shared" si="17"/>
        <v>3100</v>
      </c>
      <c r="J99" s="35">
        <f t="shared" si="18"/>
        <v>5900</v>
      </c>
      <c r="K99" s="58">
        <f t="shared" si="19"/>
        <v>4100</v>
      </c>
    </row>
    <row r="100" spans="2:11" s="3" customFormat="1" ht="20" customHeight="1">
      <c r="B100" s="29" t="s">
        <v>119</v>
      </c>
      <c r="C100" s="71"/>
      <c r="D100" s="37"/>
      <c r="E100" s="37"/>
      <c r="F100" s="37"/>
      <c r="G100" s="36"/>
      <c r="H100" s="78">
        <f t="shared" si="16"/>
        <v>1000</v>
      </c>
      <c r="I100" s="79">
        <f t="shared" si="17"/>
        <v>500</v>
      </c>
      <c r="J100" s="35">
        <f t="shared" si="18"/>
        <v>2000</v>
      </c>
      <c r="K100" s="58">
        <f t="shared" si="19"/>
        <v>1500</v>
      </c>
    </row>
    <row r="101" spans="2:11" s="3" customFormat="1" ht="20" customHeight="1">
      <c r="B101" s="26" t="s">
        <v>118</v>
      </c>
      <c r="C101" s="71">
        <v>1900</v>
      </c>
      <c r="D101" s="37">
        <v>5100</v>
      </c>
      <c r="E101" s="37">
        <v>3400</v>
      </c>
      <c r="F101" s="37">
        <v>2900</v>
      </c>
      <c r="G101" s="36">
        <v>2400</v>
      </c>
      <c r="H101" s="78">
        <f t="shared" si="16"/>
        <v>6100</v>
      </c>
      <c r="I101" s="79">
        <f t="shared" si="17"/>
        <v>3900</v>
      </c>
      <c r="J101" s="35">
        <f t="shared" si="18"/>
        <v>7100</v>
      </c>
      <c r="K101" s="58">
        <f t="shared" si="19"/>
        <v>4900</v>
      </c>
    </row>
    <row r="102" spans="2:11" s="3" customFormat="1" ht="20" customHeight="1">
      <c r="B102" s="24" t="s">
        <v>117</v>
      </c>
      <c r="C102" s="71">
        <v>3300</v>
      </c>
      <c r="D102" s="37">
        <v>9200</v>
      </c>
      <c r="E102" s="37">
        <v>6200</v>
      </c>
      <c r="F102" s="37">
        <v>4900</v>
      </c>
      <c r="G102" s="36">
        <v>4100</v>
      </c>
      <c r="H102" s="78">
        <f t="shared" si="16"/>
        <v>10200</v>
      </c>
      <c r="I102" s="79">
        <f t="shared" si="17"/>
        <v>6700</v>
      </c>
      <c r="J102" s="35">
        <f t="shared" si="18"/>
        <v>11200</v>
      </c>
      <c r="K102" s="58">
        <f t="shared" si="19"/>
        <v>7700</v>
      </c>
    </row>
    <row r="103" spans="2:11" s="3" customFormat="1" ht="20" customHeight="1" thickBot="1">
      <c r="B103" s="23" t="s">
        <v>116</v>
      </c>
      <c r="C103" s="72">
        <v>4100</v>
      </c>
      <c r="D103" s="64">
        <v>10600</v>
      </c>
      <c r="E103" s="64">
        <v>7200</v>
      </c>
      <c r="F103" s="64">
        <v>6200</v>
      </c>
      <c r="G103" s="65">
        <v>5200</v>
      </c>
      <c r="H103" s="80">
        <f t="shared" si="16"/>
        <v>11600</v>
      </c>
      <c r="I103" s="81">
        <f t="shared" si="17"/>
        <v>7700</v>
      </c>
      <c r="J103" s="61">
        <f t="shared" si="18"/>
        <v>12600</v>
      </c>
      <c r="K103" s="62">
        <f t="shared" si="19"/>
        <v>8700</v>
      </c>
    </row>
    <row r="104" spans="2:11" s="3" customFormat="1" ht="20" customHeight="1">
      <c r="B104" s="34" t="s">
        <v>115</v>
      </c>
      <c r="C104" s="68"/>
      <c r="D104" s="51"/>
      <c r="E104" s="51"/>
      <c r="F104" s="51"/>
      <c r="G104" s="52"/>
      <c r="H104" s="74"/>
      <c r="I104" s="75"/>
      <c r="J104" s="53"/>
      <c r="K104" s="63"/>
    </row>
    <row r="105" spans="2:11" s="3" customFormat="1" ht="20" customHeight="1">
      <c r="B105" s="25" t="s">
        <v>114</v>
      </c>
      <c r="C105" s="71"/>
      <c r="D105" s="37"/>
      <c r="E105" s="37"/>
      <c r="F105" s="37"/>
      <c r="G105" s="36"/>
      <c r="H105" s="78"/>
      <c r="I105" s="79"/>
      <c r="J105" s="35"/>
      <c r="K105" s="58"/>
    </row>
    <row r="106" spans="2:11" s="3" customFormat="1" ht="20" customHeight="1">
      <c r="B106" s="29" t="s">
        <v>113</v>
      </c>
      <c r="C106" s="71"/>
      <c r="D106" s="37"/>
      <c r="E106" s="37"/>
      <c r="F106" s="37"/>
      <c r="G106" s="36"/>
      <c r="H106" s="78"/>
      <c r="I106" s="79"/>
      <c r="J106" s="35"/>
      <c r="K106" s="58"/>
    </row>
    <row r="107" spans="2:11" s="3" customFormat="1" ht="20" customHeight="1">
      <c r="B107" s="25" t="s">
        <v>112</v>
      </c>
      <c r="C107" s="71"/>
      <c r="D107" s="37"/>
      <c r="E107" s="37"/>
      <c r="F107" s="37"/>
      <c r="G107" s="36"/>
      <c r="H107" s="78"/>
      <c r="I107" s="79"/>
      <c r="J107" s="35"/>
      <c r="K107" s="58"/>
    </row>
    <row r="108" spans="2:11" s="3" customFormat="1" ht="20" customHeight="1">
      <c r="B108" s="29" t="s">
        <v>111</v>
      </c>
      <c r="C108" s="71"/>
      <c r="D108" s="37"/>
      <c r="E108" s="37"/>
      <c r="F108" s="37"/>
      <c r="G108" s="36"/>
      <c r="H108" s="78"/>
      <c r="I108" s="79"/>
      <c r="J108" s="35"/>
      <c r="K108" s="58"/>
    </row>
    <row r="109" spans="2:11" s="3" customFormat="1" ht="20" customHeight="1">
      <c r="B109" s="25" t="s">
        <v>110</v>
      </c>
      <c r="C109" s="71"/>
      <c r="D109" s="37"/>
      <c r="E109" s="37"/>
      <c r="F109" s="37"/>
      <c r="G109" s="36"/>
      <c r="H109" s="78"/>
      <c r="I109" s="79"/>
      <c r="J109" s="35"/>
      <c r="K109" s="58"/>
    </row>
    <row r="110" spans="2:11" s="3" customFormat="1" ht="20" customHeight="1">
      <c r="B110" s="29" t="s">
        <v>109</v>
      </c>
      <c r="C110" s="69"/>
      <c r="D110" s="55"/>
      <c r="E110" s="55"/>
      <c r="F110" s="55"/>
      <c r="G110" s="56"/>
      <c r="H110" s="78"/>
      <c r="I110" s="79"/>
      <c r="J110" s="35"/>
      <c r="K110" s="58"/>
    </row>
    <row r="111" spans="2:11" s="3" customFormat="1" ht="20" customHeight="1">
      <c r="B111" s="25" t="s">
        <v>108</v>
      </c>
      <c r="C111" s="71"/>
      <c r="D111" s="37"/>
      <c r="E111" s="37"/>
      <c r="F111" s="37"/>
      <c r="G111" s="36"/>
      <c r="H111" s="78"/>
      <c r="I111" s="79"/>
      <c r="J111" s="35"/>
      <c r="K111" s="58"/>
    </row>
    <row r="112" spans="2:11" s="3" customFormat="1" ht="20" customHeight="1">
      <c r="B112" s="29" t="s">
        <v>107</v>
      </c>
      <c r="C112" s="71"/>
      <c r="D112" s="37"/>
      <c r="E112" s="37"/>
      <c r="F112" s="37"/>
      <c r="G112" s="36"/>
      <c r="H112" s="78"/>
      <c r="I112" s="79"/>
      <c r="J112" s="35"/>
      <c r="K112" s="58"/>
    </row>
    <row r="113" spans="2:11" s="3" customFormat="1" ht="20" customHeight="1">
      <c r="B113" s="25" t="s">
        <v>106</v>
      </c>
      <c r="C113" s="71"/>
      <c r="D113" s="37"/>
      <c r="E113" s="37"/>
      <c r="F113" s="37"/>
      <c r="G113" s="36"/>
      <c r="H113" s="78"/>
      <c r="I113" s="79"/>
      <c r="J113" s="35"/>
      <c r="K113" s="58"/>
    </row>
    <row r="114" spans="2:11" s="3" customFormat="1" ht="20" customHeight="1" thickBot="1">
      <c r="B114" s="33" t="s">
        <v>105</v>
      </c>
      <c r="C114" s="72"/>
      <c r="D114" s="64"/>
      <c r="E114" s="64"/>
      <c r="F114" s="64"/>
      <c r="G114" s="65"/>
      <c r="H114" s="80"/>
      <c r="I114" s="81"/>
      <c r="J114" s="61"/>
      <c r="K114" s="62"/>
    </row>
    <row r="115" spans="2:11" s="3" customFormat="1" ht="20" customHeight="1">
      <c r="B115" s="32" t="s">
        <v>104</v>
      </c>
      <c r="C115" s="68">
        <v>1300</v>
      </c>
      <c r="D115" s="51">
        <v>3300</v>
      </c>
      <c r="E115" s="51">
        <v>2200</v>
      </c>
      <c r="F115" s="56">
        <v>1900</v>
      </c>
      <c r="G115" s="52">
        <v>1700</v>
      </c>
      <c r="H115" s="74">
        <f>SUM(D115)+1000</f>
        <v>4300</v>
      </c>
      <c r="I115" s="75">
        <f>SUM(E115)+500</f>
        <v>2700</v>
      </c>
      <c r="J115" s="53">
        <f>SUM(D115)+2000</f>
        <v>5300</v>
      </c>
      <c r="K115" s="63">
        <f>SUM(E115)+1500</f>
        <v>3700</v>
      </c>
    </row>
    <row r="116" spans="2:11" s="3" customFormat="1" ht="20" customHeight="1">
      <c r="B116" s="24" t="s">
        <v>103</v>
      </c>
      <c r="C116" s="71">
        <v>3100</v>
      </c>
      <c r="D116" s="37">
        <v>7400</v>
      </c>
      <c r="E116" s="37">
        <v>5400</v>
      </c>
      <c r="F116" s="37">
        <v>4900</v>
      </c>
      <c r="G116" s="36">
        <v>4400</v>
      </c>
      <c r="H116" s="78">
        <f>SUM(D116)+1000</f>
        <v>8400</v>
      </c>
      <c r="I116" s="79">
        <f>SUM(E116)+500</f>
        <v>5900</v>
      </c>
      <c r="J116" s="35">
        <f>SUM(D116)+2000</f>
        <v>9400</v>
      </c>
      <c r="K116" s="58">
        <f>SUM(E116)+1500</f>
        <v>6900</v>
      </c>
    </row>
    <row r="117" spans="2:11" s="3" customFormat="1" ht="20" customHeight="1">
      <c r="B117" s="26" t="s">
        <v>102</v>
      </c>
      <c r="C117" s="71">
        <v>1800</v>
      </c>
      <c r="D117" s="37">
        <v>4900</v>
      </c>
      <c r="E117" s="37">
        <v>3200</v>
      </c>
      <c r="F117" s="37">
        <v>2900</v>
      </c>
      <c r="G117" s="36">
        <v>2600</v>
      </c>
      <c r="H117" s="78">
        <f>SUM(D117)+1000</f>
        <v>5900</v>
      </c>
      <c r="I117" s="79">
        <f>SUM(E117)+500</f>
        <v>3700</v>
      </c>
      <c r="J117" s="35">
        <f>SUM(D117)+2000</f>
        <v>6900</v>
      </c>
      <c r="K117" s="58">
        <f>SUM(E117)+1500</f>
        <v>4700</v>
      </c>
    </row>
    <row r="118" spans="2:11" s="3" customFormat="1" ht="20" customHeight="1">
      <c r="B118" s="24" t="s">
        <v>101</v>
      </c>
      <c r="C118" s="71">
        <v>1600</v>
      </c>
      <c r="D118" s="37">
        <v>4100</v>
      </c>
      <c r="E118" s="37">
        <v>2700</v>
      </c>
      <c r="F118" s="37">
        <v>2300</v>
      </c>
      <c r="G118" s="36">
        <v>1900</v>
      </c>
      <c r="H118" s="78">
        <f>SUM(D118)+1000</f>
        <v>5100</v>
      </c>
      <c r="I118" s="79">
        <f>SUM(E118)+500</f>
        <v>3200</v>
      </c>
      <c r="J118" s="35">
        <f>SUM(D118)+2000</f>
        <v>6100</v>
      </c>
      <c r="K118" s="58">
        <f>SUM(E118)+1500</f>
        <v>4200</v>
      </c>
    </row>
    <row r="119" spans="2:11" s="3" customFormat="1" ht="20" customHeight="1">
      <c r="B119" s="25" t="s">
        <v>100</v>
      </c>
      <c r="C119" s="71">
        <v>1900</v>
      </c>
      <c r="D119" s="37">
        <v>5100</v>
      </c>
      <c r="E119" s="37">
        <v>3400</v>
      </c>
      <c r="F119" s="37">
        <v>2900</v>
      </c>
      <c r="G119" s="36">
        <v>2600</v>
      </c>
      <c r="H119" s="78">
        <f>SUM(D119)+1000</f>
        <v>6100</v>
      </c>
      <c r="I119" s="79">
        <f>SUM(E119)+500</f>
        <v>3900</v>
      </c>
      <c r="J119" s="35">
        <f>SUM(D119)+2000</f>
        <v>7100</v>
      </c>
      <c r="K119" s="58">
        <f>SUM(E119)+1500</f>
        <v>4900</v>
      </c>
    </row>
    <row r="120" spans="2:11" s="3" customFormat="1" ht="20" customHeight="1">
      <c r="B120" s="24" t="s">
        <v>99</v>
      </c>
      <c r="C120" s="71">
        <v>1100</v>
      </c>
      <c r="D120" s="37">
        <v>1900</v>
      </c>
      <c r="E120" s="37">
        <v>1300</v>
      </c>
      <c r="F120" s="37">
        <v>1100</v>
      </c>
      <c r="G120" s="36">
        <v>900</v>
      </c>
      <c r="H120" s="78"/>
      <c r="I120" s="79"/>
      <c r="J120" s="35"/>
      <c r="K120" s="58"/>
    </row>
    <row r="121" spans="2:11" s="3" customFormat="1" ht="20" customHeight="1">
      <c r="B121" s="26" t="s">
        <v>98</v>
      </c>
      <c r="C121" s="69">
        <v>900</v>
      </c>
      <c r="D121" s="55">
        <v>2400</v>
      </c>
      <c r="E121" s="55">
        <v>1600</v>
      </c>
      <c r="F121" s="55">
        <v>1200</v>
      </c>
      <c r="G121" s="56">
        <v>900</v>
      </c>
      <c r="H121" s="78"/>
      <c r="I121" s="79"/>
      <c r="J121" s="35"/>
      <c r="K121" s="58"/>
    </row>
    <row r="122" spans="2:11" s="3" customFormat="1" ht="20" customHeight="1">
      <c r="B122" s="24" t="s">
        <v>97</v>
      </c>
      <c r="C122" s="71">
        <v>1900</v>
      </c>
      <c r="D122" s="37">
        <v>5100</v>
      </c>
      <c r="E122" s="37">
        <v>3400</v>
      </c>
      <c r="F122" s="37">
        <v>2900</v>
      </c>
      <c r="G122" s="36">
        <v>2400</v>
      </c>
      <c r="H122" s="78">
        <f>SUM(D122)+1000</f>
        <v>6100</v>
      </c>
      <c r="I122" s="79">
        <f>SUM(E122)+500</f>
        <v>3900</v>
      </c>
      <c r="J122" s="35">
        <f>SUM(D122)+2000</f>
        <v>7100</v>
      </c>
      <c r="K122" s="58">
        <f>SUM(E122)+1500</f>
        <v>4900</v>
      </c>
    </row>
    <row r="123" spans="2:11" s="91" customFormat="1" ht="20" customHeight="1">
      <c r="B123" s="25" t="s">
        <v>96</v>
      </c>
      <c r="C123" s="71"/>
      <c r="D123" s="37"/>
      <c r="E123" s="37"/>
      <c r="F123" s="37"/>
      <c r="G123" s="36"/>
      <c r="H123" s="78"/>
      <c r="I123" s="79"/>
      <c r="J123" s="35"/>
      <c r="K123" s="58"/>
    </row>
    <row r="124" spans="2:11" s="3" customFormat="1" ht="20" customHeight="1">
      <c r="B124" s="24" t="s">
        <v>95</v>
      </c>
      <c r="C124" s="71">
        <v>2200</v>
      </c>
      <c r="D124" s="37">
        <v>6100</v>
      </c>
      <c r="E124" s="37">
        <v>4100</v>
      </c>
      <c r="F124" s="36">
        <v>3400</v>
      </c>
      <c r="G124" s="36">
        <v>2900</v>
      </c>
      <c r="H124" s="78">
        <f>SUM(D124)+1000</f>
        <v>7100</v>
      </c>
      <c r="I124" s="79">
        <f>SUM(E124)+500</f>
        <v>4600</v>
      </c>
      <c r="J124" s="35">
        <f>SUM(D124)+2000</f>
        <v>8100</v>
      </c>
      <c r="K124" s="58">
        <f>SUM(E124)+1500</f>
        <v>5600</v>
      </c>
    </row>
    <row r="125" spans="2:11" s="3" customFormat="1" ht="20" customHeight="1" thickBot="1">
      <c r="B125" s="31" t="s">
        <v>94</v>
      </c>
      <c r="C125" s="72">
        <v>2800</v>
      </c>
      <c r="D125" s="64">
        <v>7100</v>
      </c>
      <c r="E125" s="64">
        <v>4800</v>
      </c>
      <c r="F125" s="65">
        <v>3900</v>
      </c>
      <c r="G125" s="65">
        <v>3400</v>
      </c>
      <c r="H125" s="80">
        <f>SUM(D125)+1000</f>
        <v>8100</v>
      </c>
      <c r="I125" s="81">
        <f>SUM(E125)+500</f>
        <v>5300</v>
      </c>
      <c r="J125" s="61">
        <f>SUM(D125)+2000</f>
        <v>9100</v>
      </c>
      <c r="K125" s="62">
        <f>SUM(E125)+1500</f>
        <v>6300</v>
      </c>
    </row>
    <row r="126" spans="2:11" s="3" customFormat="1" ht="20" customHeight="1">
      <c r="B126" s="30" t="s">
        <v>93</v>
      </c>
      <c r="C126" s="69">
        <v>2800</v>
      </c>
      <c r="D126" s="55">
        <v>7700</v>
      </c>
      <c r="E126" s="55">
        <v>5200</v>
      </c>
      <c r="F126" s="55">
        <v>4200</v>
      </c>
      <c r="G126" s="56">
        <v>3800</v>
      </c>
      <c r="H126" s="74">
        <f>SUM(D126)+1000</f>
        <v>8700</v>
      </c>
      <c r="I126" s="75">
        <f>SUM(E126)+500</f>
        <v>5700</v>
      </c>
      <c r="J126" s="53">
        <f>SUM(D126)+2000</f>
        <v>9700</v>
      </c>
      <c r="K126" s="63">
        <f>SUM(E126)+1500</f>
        <v>6700</v>
      </c>
    </row>
    <row r="127" spans="2:11" s="3" customFormat="1" ht="20" customHeight="1">
      <c r="B127" s="25" t="s">
        <v>92</v>
      </c>
      <c r="C127" s="71">
        <v>1400</v>
      </c>
      <c r="D127" s="37">
        <v>3900</v>
      </c>
      <c r="E127" s="37">
        <v>2600</v>
      </c>
      <c r="F127" s="37">
        <v>1900</v>
      </c>
      <c r="G127" s="36">
        <v>1400</v>
      </c>
      <c r="H127" s="78">
        <f>SUM(D127)+1000</f>
        <v>4900</v>
      </c>
      <c r="I127" s="79">
        <f>SUM(E127)+500</f>
        <v>3100</v>
      </c>
      <c r="J127" s="35">
        <f>SUM(D127)+2000</f>
        <v>5900</v>
      </c>
      <c r="K127" s="58">
        <f>SUM(E127)+1500</f>
        <v>4100</v>
      </c>
    </row>
    <row r="128" spans="2:11" s="3" customFormat="1" ht="20" customHeight="1">
      <c r="B128" s="24" t="s">
        <v>91</v>
      </c>
      <c r="C128" s="71">
        <v>900</v>
      </c>
      <c r="D128" s="37">
        <v>2400</v>
      </c>
      <c r="E128" s="37">
        <v>1600</v>
      </c>
      <c r="F128" s="37">
        <v>1300</v>
      </c>
      <c r="G128" s="36">
        <v>900</v>
      </c>
      <c r="H128" s="78"/>
      <c r="I128" s="79"/>
      <c r="J128" s="35"/>
      <c r="K128" s="58"/>
    </row>
    <row r="129" spans="2:11" s="3" customFormat="1" ht="20" customHeight="1">
      <c r="B129" s="26" t="s">
        <v>90</v>
      </c>
      <c r="C129" s="71">
        <v>1100</v>
      </c>
      <c r="D129" s="37">
        <v>3100</v>
      </c>
      <c r="E129" s="37">
        <v>2100</v>
      </c>
      <c r="F129" s="37">
        <v>1600</v>
      </c>
      <c r="G129" s="36">
        <v>1300</v>
      </c>
      <c r="H129" s="78"/>
      <c r="I129" s="79"/>
      <c r="J129" s="35"/>
      <c r="K129" s="58"/>
    </row>
    <row r="130" spans="2:11" s="3" customFormat="1" ht="20" customHeight="1">
      <c r="B130" s="24" t="s">
        <v>89</v>
      </c>
      <c r="C130" s="71">
        <v>3300</v>
      </c>
      <c r="D130" s="37">
        <v>9100</v>
      </c>
      <c r="E130" s="37">
        <v>6100</v>
      </c>
      <c r="F130" s="37">
        <v>5100</v>
      </c>
      <c r="G130" s="36">
        <v>4600</v>
      </c>
      <c r="H130" s="78">
        <f>SUM(D130)+1000</f>
        <v>10100</v>
      </c>
      <c r="I130" s="79">
        <f>SUM(E130)+500</f>
        <v>6600</v>
      </c>
      <c r="J130" s="35">
        <f>SUM(D130)+2000</f>
        <v>11100</v>
      </c>
      <c r="K130" s="58">
        <f>SUM(E130)+1500</f>
        <v>7600</v>
      </c>
    </row>
    <row r="131" spans="2:11" s="3" customFormat="1" ht="20" customHeight="1">
      <c r="B131" s="25" t="s">
        <v>88</v>
      </c>
      <c r="C131" s="71">
        <v>1400</v>
      </c>
      <c r="D131" s="37">
        <v>4100</v>
      </c>
      <c r="E131" s="37">
        <v>2800</v>
      </c>
      <c r="F131" s="37">
        <v>1900</v>
      </c>
      <c r="G131" s="36">
        <v>1400</v>
      </c>
      <c r="H131" s="78">
        <f>SUM(D131)+1000</f>
        <v>5100</v>
      </c>
      <c r="I131" s="79">
        <f>SUM(E131)+500</f>
        <v>3300</v>
      </c>
      <c r="J131" s="35">
        <f>SUM(D131)+2000</f>
        <v>6100</v>
      </c>
      <c r="K131" s="58">
        <f>SUM(E131)+1500</f>
        <v>4300</v>
      </c>
    </row>
    <row r="132" spans="2:11" s="3" customFormat="1" ht="20" customHeight="1">
      <c r="B132" s="24" t="s">
        <v>87</v>
      </c>
      <c r="C132" s="69">
        <v>2600</v>
      </c>
      <c r="D132" s="55">
        <v>6900</v>
      </c>
      <c r="E132" s="55">
        <v>4900</v>
      </c>
      <c r="F132" s="55">
        <v>4100</v>
      </c>
      <c r="G132" s="56">
        <v>3600</v>
      </c>
      <c r="H132" s="78">
        <f>SUM(D132)+1000</f>
        <v>7900</v>
      </c>
      <c r="I132" s="79">
        <f>SUM(E132)+500</f>
        <v>5400</v>
      </c>
      <c r="J132" s="35">
        <f>SUM(D132)+2000</f>
        <v>8900</v>
      </c>
      <c r="K132" s="58">
        <f>SUM(E132)+1500</f>
        <v>6400</v>
      </c>
    </row>
    <row r="133" spans="2:11" s="3" customFormat="1" ht="20" customHeight="1">
      <c r="B133" s="26" t="s">
        <v>86</v>
      </c>
      <c r="C133" s="71">
        <v>3300</v>
      </c>
      <c r="D133" s="37">
        <v>9200</v>
      </c>
      <c r="E133" s="37">
        <v>6200</v>
      </c>
      <c r="F133" s="37">
        <v>4900</v>
      </c>
      <c r="G133" s="36">
        <v>4100</v>
      </c>
      <c r="H133" s="78">
        <f>SUM(D133)+1000</f>
        <v>10200</v>
      </c>
      <c r="I133" s="79">
        <f>SUM(E133)+500</f>
        <v>6700</v>
      </c>
      <c r="J133" s="35">
        <f>SUM(D133)+2000</f>
        <v>11200</v>
      </c>
      <c r="K133" s="58">
        <f>SUM(E133)+1500</f>
        <v>7700</v>
      </c>
    </row>
    <row r="134" spans="2:11" s="91" customFormat="1" ht="20" customHeight="1">
      <c r="B134" s="29" t="s">
        <v>85</v>
      </c>
      <c r="C134" s="71"/>
      <c r="D134" s="37"/>
      <c r="E134" s="37"/>
      <c r="F134" s="37"/>
      <c r="G134" s="36"/>
      <c r="H134" s="78"/>
      <c r="I134" s="79"/>
      <c r="J134" s="35"/>
      <c r="K134" s="58"/>
    </row>
    <row r="135" spans="2:11" s="3" customFormat="1" ht="20" customHeight="1">
      <c r="B135" s="25" t="s">
        <v>84</v>
      </c>
      <c r="C135" s="71">
        <v>2200</v>
      </c>
      <c r="D135" s="37">
        <v>6100</v>
      </c>
      <c r="E135" s="37">
        <v>4100</v>
      </c>
      <c r="F135" s="36">
        <v>3400</v>
      </c>
      <c r="G135" s="36">
        <v>2900</v>
      </c>
      <c r="H135" s="78">
        <f>SUM(D135)+1000</f>
        <v>7100</v>
      </c>
      <c r="I135" s="79">
        <f>SUM(E135)+500</f>
        <v>4600</v>
      </c>
      <c r="J135" s="35">
        <f>SUM(D135)+2000</f>
        <v>8100</v>
      </c>
      <c r="K135" s="58">
        <f>SUM(E135)+1500</f>
        <v>5600</v>
      </c>
    </row>
    <row r="136" spans="2:11" s="3" customFormat="1" ht="20" customHeight="1" thickBot="1">
      <c r="B136" s="28" t="s">
        <v>83</v>
      </c>
      <c r="C136" s="73">
        <v>1100</v>
      </c>
      <c r="D136" s="66">
        <v>2800</v>
      </c>
      <c r="E136" s="66">
        <v>1900</v>
      </c>
      <c r="F136" s="66">
        <v>1600</v>
      </c>
      <c r="G136" s="67">
        <v>1100</v>
      </c>
      <c r="H136" s="80">
        <f>SUM(D136)+1000</f>
        <v>3800</v>
      </c>
      <c r="I136" s="81">
        <f>SUM(E136)+500</f>
        <v>2400</v>
      </c>
      <c r="J136" s="61">
        <f>SUM(D136)+2000</f>
        <v>4800</v>
      </c>
      <c r="K136" s="62">
        <f>SUM(E136)+1500</f>
        <v>3400</v>
      </c>
    </row>
    <row r="137" spans="2:11" s="3" customFormat="1" ht="20" customHeight="1">
      <c r="B137" s="27" t="s">
        <v>82</v>
      </c>
      <c r="C137" s="68">
        <v>3400</v>
      </c>
      <c r="D137" s="51">
        <v>9400</v>
      </c>
      <c r="E137" s="51">
        <v>6100</v>
      </c>
      <c r="F137" s="51">
        <v>5100</v>
      </c>
      <c r="G137" s="52">
        <v>4400</v>
      </c>
      <c r="H137" s="74">
        <f>SUM(D137)+1000</f>
        <v>10400</v>
      </c>
      <c r="I137" s="75">
        <f>SUM(E137)+500</f>
        <v>6600</v>
      </c>
      <c r="J137" s="53">
        <f>SUM(D137)+2000</f>
        <v>11400</v>
      </c>
      <c r="K137" s="63">
        <f>SUM(E137)+1500</f>
        <v>7600</v>
      </c>
    </row>
    <row r="138" spans="2:11" s="3" customFormat="1" ht="20" customHeight="1">
      <c r="B138" s="24" t="s">
        <v>81</v>
      </c>
      <c r="C138" s="69">
        <v>700</v>
      </c>
      <c r="D138" s="55">
        <v>1800</v>
      </c>
      <c r="E138" s="55">
        <v>1200</v>
      </c>
      <c r="F138" s="55">
        <v>1100</v>
      </c>
      <c r="G138" s="56">
        <v>900</v>
      </c>
      <c r="H138" s="78"/>
      <c r="I138" s="79"/>
      <c r="J138" s="35"/>
      <c r="K138" s="58"/>
    </row>
    <row r="139" spans="2:11" s="3" customFormat="1" ht="20" customHeight="1">
      <c r="B139" s="25" t="s">
        <v>80</v>
      </c>
      <c r="C139" s="69">
        <v>1600</v>
      </c>
      <c r="D139" s="55">
        <v>4100</v>
      </c>
      <c r="E139" s="55">
        <v>2700</v>
      </c>
      <c r="F139" s="55">
        <v>2400</v>
      </c>
      <c r="G139" s="56">
        <v>2100</v>
      </c>
      <c r="H139" s="78">
        <f t="shared" ref="H139:H144" si="20">SUM(D139)+1000</f>
        <v>5100</v>
      </c>
      <c r="I139" s="79">
        <f t="shared" ref="I139:I144" si="21">SUM(E139)+500</f>
        <v>3200</v>
      </c>
      <c r="J139" s="35">
        <f t="shared" ref="J139:J144" si="22">SUM(D139)+2000</f>
        <v>6100</v>
      </c>
      <c r="K139" s="58">
        <f t="shared" ref="K139:K144" si="23">SUM(E139)+1500</f>
        <v>4200</v>
      </c>
    </row>
    <row r="140" spans="2:11" s="3" customFormat="1" ht="20" customHeight="1">
      <c r="B140" s="24" t="s">
        <v>79</v>
      </c>
      <c r="C140" s="69">
        <v>1800</v>
      </c>
      <c r="D140" s="55">
        <v>4900</v>
      </c>
      <c r="E140" s="55">
        <v>3300</v>
      </c>
      <c r="F140" s="55">
        <v>2900</v>
      </c>
      <c r="G140" s="56">
        <v>2400</v>
      </c>
      <c r="H140" s="78">
        <f t="shared" si="20"/>
        <v>5900</v>
      </c>
      <c r="I140" s="79">
        <f t="shared" si="21"/>
        <v>3800</v>
      </c>
      <c r="J140" s="35">
        <f t="shared" si="22"/>
        <v>6900</v>
      </c>
      <c r="K140" s="58">
        <f t="shared" si="23"/>
        <v>4800</v>
      </c>
    </row>
    <row r="141" spans="2:11" s="3" customFormat="1" ht="20" customHeight="1">
      <c r="B141" s="26" t="s">
        <v>78</v>
      </c>
      <c r="C141" s="69">
        <v>4100</v>
      </c>
      <c r="D141" s="55">
        <v>10600</v>
      </c>
      <c r="E141" s="55">
        <v>7100</v>
      </c>
      <c r="F141" s="55">
        <v>5900</v>
      </c>
      <c r="G141" s="56">
        <v>5100</v>
      </c>
      <c r="H141" s="78">
        <f t="shared" si="20"/>
        <v>11600</v>
      </c>
      <c r="I141" s="79">
        <f t="shared" si="21"/>
        <v>7600</v>
      </c>
      <c r="J141" s="35">
        <f t="shared" si="22"/>
        <v>12600</v>
      </c>
      <c r="K141" s="58">
        <f t="shared" si="23"/>
        <v>8600</v>
      </c>
    </row>
    <row r="142" spans="2:11" s="3" customFormat="1" ht="20" customHeight="1">
      <c r="B142" s="24" t="s">
        <v>77</v>
      </c>
      <c r="C142" s="73">
        <v>2300</v>
      </c>
      <c r="D142" s="66">
        <v>6100</v>
      </c>
      <c r="E142" s="66">
        <v>4100</v>
      </c>
      <c r="F142" s="66">
        <v>3300</v>
      </c>
      <c r="G142" s="67">
        <v>2700</v>
      </c>
      <c r="H142" s="78">
        <f t="shared" si="20"/>
        <v>7100</v>
      </c>
      <c r="I142" s="79">
        <f t="shared" si="21"/>
        <v>4600</v>
      </c>
      <c r="J142" s="35">
        <f t="shared" si="22"/>
        <v>8100</v>
      </c>
      <c r="K142" s="58">
        <f t="shared" si="23"/>
        <v>5600</v>
      </c>
    </row>
    <row r="143" spans="2:11" s="3" customFormat="1" ht="20" customHeight="1">
      <c r="B143" s="25" t="s">
        <v>76</v>
      </c>
      <c r="C143" s="69">
        <v>3100</v>
      </c>
      <c r="D143" s="55">
        <v>7900</v>
      </c>
      <c r="E143" s="55">
        <v>5400</v>
      </c>
      <c r="F143" s="55">
        <v>4400</v>
      </c>
      <c r="G143" s="56">
        <v>3900</v>
      </c>
      <c r="H143" s="78">
        <f t="shared" si="20"/>
        <v>8900</v>
      </c>
      <c r="I143" s="79">
        <f t="shared" si="21"/>
        <v>5900</v>
      </c>
      <c r="J143" s="35">
        <f t="shared" si="22"/>
        <v>9900</v>
      </c>
      <c r="K143" s="58">
        <f t="shared" si="23"/>
        <v>6900</v>
      </c>
    </row>
    <row r="144" spans="2:11" s="3" customFormat="1" ht="20" customHeight="1">
      <c r="B144" s="24" t="s">
        <v>75</v>
      </c>
      <c r="C144" s="69">
        <v>4100</v>
      </c>
      <c r="D144" s="55">
        <v>10600</v>
      </c>
      <c r="E144" s="55">
        <v>7200</v>
      </c>
      <c r="F144" s="55">
        <v>6200</v>
      </c>
      <c r="G144" s="56">
        <v>5200</v>
      </c>
      <c r="H144" s="78">
        <f t="shared" si="20"/>
        <v>11600</v>
      </c>
      <c r="I144" s="79">
        <f t="shared" si="21"/>
        <v>7700</v>
      </c>
      <c r="J144" s="35">
        <f t="shared" si="22"/>
        <v>12600</v>
      </c>
      <c r="K144" s="58">
        <f t="shared" si="23"/>
        <v>8700</v>
      </c>
    </row>
    <row r="145" spans="2:11" s="91" customFormat="1" ht="20" customHeight="1">
      <c r="B145" s="25" t="s">
        <v>74</v>
      </c>
      <c r="C145" s="69"/>
      <c r="D145" s="55"/>
      <c r="E145" s="55"/>
      <c r="F145" s="55"/>
      <c r="G145" s="56"/>
      <c r="H145" s="78"/>
      <c r="I145" s="79"/>
      <c r="J145" s="35"/>
      <c r="K145" s="58"/>
    </row>
    <row r="146" spans="2:11" s="3" customFormat="1" ht="20" customHeight="1">
      <c r="B146" s="24" t="s">
        <v>73</v>
      </c>
      <c r="C146" s="69">
        <v>2800</v>
      </c>
      <c r="D146" s="55">
        <v>7100</v>
      </c>
      <c r="E146" s="55">
        <v>4800</v>
      </c>
      <c r="F146" s="55">
        <v>3900</v>
      </c>
      <c r="G146" s="56">
        <v>3400</v>
      </c>
      <c r="H146" s="78">
        <f>SUM(D146)+1000</f>
        <v>8100</v>
      </c>
      <c r="I146" s="79">
        <f>SUM(E146)+500</f>
        <v>5300</v>
      </c>
      <c r="J146" s="35">
        <f>SUM(D146)+2000</f>
        <v>9100</v>
      </c>
      <c r="K146" s="58">
        <f>SUM(E146)+1500</f>
        <v>6300</v>
      </c>
    </row>
    <row r="147" spans="2:11" s="3" customFormat="1" ht="20" customHeight="1" thickBot="1">
      <c r="B147" s="23" t="s">
        <v>72</v>
      </c>
      <c r="C147" s="70">
        <v>1100</v>
      </c>
      <c r="D147" s="59">
        <v>2800</v>
      </c>
      <c r="E147" s="59">
        <v>1900</v>
      </c>
      <c r="F147" s="59">
        <v>1600</v>
      </c>
      <c r="G147" s="60">
        <v>1100</v>
      </c>
      <c r="H147" s="80">
        <f>SUM(D147)+1000</f>
        <v>3800</v>
      </c>
      <c r="I147" s="81">
        <f>SUM(E147)+500</f>
        <v>2400</v>
      </c>
      <c r="J147" s="61">
        <f>SUM(D147)+2000</f>
        <v>4800</v>
      </c>
      <c r="K147" s="62">
        <f>SUM(E147)+1500</f>
        <v>3400</v>
      </c>
    </row>
    <row r="148" spans="2:11" ht="16" thickBot="1"/>
    <row r="149" spans="2:11" ht="19">
      <c r="B149" s="22" t="s">
        <v>71</v>
      </c>
      <c r="C149" s="180" t="s">
        <v>70</v>
      </c>
      <c r="D149" s="181"/>
      <c r="E149" s="21"/>
      <c r="F149" s="181"/>
      <c r="G149" s="182"/>
    </row>
    <row r="150" spans="2:11">
      <c r="B150" s="15" t="s">
        <v>69</v>
      </c>
      <c r="C150" s="176" t="s">
        <v>68</v>
      </c>
      <c r="D150" s="177"/>
      <c r="E150" s="177"/>
      <c r="F150" s="178"/>
      <c r="G150" s="179"/>
    </row>
    <row r="151" spans="2:11">
      <c r="B151" s="19" t="s">
        <v>67</v>
      </c>
      <c r="C151" s="174" t="s">
        <v>66</v>
      </c>
      <c r="D151" s="175"/>
      <c r="E151" s="18">
        <v>1</v>
      </c>
      <c r="F151" s="17"/>
      <c r="G151" s="20">
        <v>1</v>
      </c>
    </row>
    <row r="152" spans="2:11">
      <c r="B152" s="19" t="s">
        <v>65</v>
      </c>
      <c r="C152" s="174" t="s">
        <v>64</v>
      </c>
      <c r="D152" s="175"/>
      <c r="E152" s="18">
        <v>0.5</v>
      </c>
      <c r="F152" s="17"/>
      <c r="G152" s="16">
        <v>0.5</v>
      </c>
    </row>
    <row r="153" spans="2:11">
      <c r="B153" s="15" t="s">
        <v>63</v>
      </c>
      <c r="C153" s="176" t="s">
        <v>62</v>
      </c>
      <c r="D153" s="177"/>
      <c r="E153" s="177"/>
      <c r="F153" s="178"/>
      <c r="G153" s="179"/>
    </row>
    <row r="154" spans="2:11" ht="16" thickBot="1">
      <c r="B154" s="14" t="s">
        <v>61</v>
      </c>
      <c r="C154" s="171" t="s">
        <v>60</v>
      </c>
      <c r="D154" s="172"/>
      <c r="E154" s="13">
        <v>0.5</v>
      </c>
      <c r="F154" s="12"/>
      <c r="G154" s="11">
        <v>0.5</v>
      </c>
    </row>
    <row r="155" spans="2:11" ht="16" thickBot="1">
      <c r="B155" s="14" t="s">
        <v>59</v>
      </c>
      <c r="C155" s="173" t="s">
        <v>58</v>
      </c>
      <c r="D155" s="172"/>
      <c r="E155" s="13">
        <v>0.25</v>
      </c>
      <c r="F155" s="12"/>
      <c r="G155" s="11">
        <v>0.25</v>
      </c>
    </row>
  </sheetData>
  <mergeCells count="10">
    <mergeCell ref="F153:G153"/>
    <mergeCell ref="C149:D149"/>
    <mergeCell ref="F149:G149"/>
    <mergeCell ref="C150:E150"/>
    <mergeCell ref="F150:G150"/>
    <mergeCell ref="C154:D154"/>
    <mergeCell ref="C155:D155"/>
    <mergeCell ref="C151:D151"/>
    <mergeCell ref="C152:D152"/>
    <mergeCell ref="C153:E153"/>
  </mergeCells>
  <pageMargins left="0.47244094488188981" right="0.23622047244094491" top="0.74803149606299213" bottom="0.74803149606299213" header="0.31496062992125984" footer="0.31496062992125984"/>
  <pageSetup paperSize="9" scale="48" fitToHeight="2" orientation="portrait" r:id="rId1"/>
  <rowBreaks count="1" manualBreakCount="1">
    <brk id="81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PRISER Lav - Off Peak</vt:lpstr>
      <vt:lpstr>PRISER Høj - Peak</vt:lpstr>
      <vt:lpstr>'PRISER Høj - Peak'!Print_Area</vt:lpstr>
      <vt:lpstr>'PRISER Høj - Peak'!Print_Titles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Jens-Jakob Sandgreen</dc:creator>
  <cp:lastModifiedBy>jane@defein.com</cp:lastModifiedBy>
  <cp:lastPrinted>2023-01-02T14:47:36Z</cp:lastPrinted>
  <dcterms:created xsi:type="dcterms:W3CDTF">2022-12-09T22:53:51Z</dcterms:created>
  <dcterms:modified xsi:type="dcterms:W3CDTF">2023-03-09T14:36:35Z</dcterms:modified>
</cp:coreProperties>
</file>